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15576" windowHeight="11760"/>
  </bookViews>
  <sheets>
    <sheet name="פירוט משימות (26.02)" sheetId="4" r:id="rId1"/>
    <sheet name="פירוט משימות מקורי" sheetId="1" r:id="rId2"/>
    <sheet name="א&quot;ד לתשלום" sheetId="3" r:id="rId3"/>
  </sheets>
  <definedNames>
    <definedName name="_xlnm._FilterDatabase" localSheetId="0" hidden="1">'פירוט משימות (26.02)'!$A$1:$K$153</definedName>
    <definedName name="_xlnm._FilterDatabase" localSheetId="1" hidden="1">'פירוט משימות מקורי'!$A$1:$K$153</definedName>
  </definedNames>
  <calcPr calcId="145621"/>
</workbook>
</file>

<file path=xl/calcChain.xml><?xml version="1.0" encoding="utf-8"?>
<calcChain xmlns="http://schemas.openxmlformats.org/spreadsheetml/2006/main">
  <c r="F4" i="3" l="1"/>
  <c r="F5" i="3"/>
  <c r="F6" i="3"/>
  <c r="F7" i="3"/>
  <c r="F8" i="3"/>
  <c r="F3" i="3"/>
  <c r="J155" i="4" l="1"/>
  <c r="J156" i="4" s="1"/>
  <c r="J158" i="4" s="1"/>
  <c r="I155" i="4"/>
  <c r="I156" i="4" s="1"/>
  <c r="I158" i="4" s="1"/>
  <c r="H155" i="4"/>
  <c r="H156" i="4" s="1"/>
  <c r="H158" i="4" s="1"/>
  <c r="G155" i="4"/>
  <c r="G156" i="4" s="1"/>
  <c r="G158" i="4" s="1"/>
  <c r="F155" i="4"/>
  <c r="F156" i="4" s="1"/>
  <c r="F158" i="4" s="1"/>
  <c r="E155" i="4"/>
  <c r="E156" i="4" s="1"/>
  <c r="E158" i="4" s="1"/>
  <c r="D155" i="4"/>
  <c r="D156" i="4" s="1"/>
  <c r="D158" i="4" s="1"/>
  <c r="C155" i="4"/>
  <c r="C156" i="4" s="1"/>
  <c r="C158" i="4" s="1"/>
  <c r="K158" i="4" l="1"/>
  <c r="E9" i="3"/>
  <c r="D155" i="1" l="1"/>
  <c r="E155" i="1"/>
  <c r="F155" i="1"/>
  <c r="G155" i="1"/>
  <c r="H155" i="1"/>
  <c r="I155" i="1"/>
  <c r="J155" i="1"/>
  <c r="C155" i="1"/>
  <c r="C156" i="1" s="1"/>
  <c r="E156" i="1" l="1"/>
  <c r="E158" i="1" s="1"/>
  <c r="D156" i="1"/>
  <c r="D158" i="1" s="1"/>
  <c r="I156" i="1"/>
  <c r="I158" i="1" s="1"/>
  <c r="H156" i="1"/>
  <c r="H158" i="1" s="1"/>
  <c r="G156" i="1"/>
  <c r="G158" i="1" s="1"/>
  <c r="F156" i="1"/>
  <c r="F158" i="1" s="1"/>
  <c r="J156" i="1"/>
  <c r="J158" i="1" s="1"/>
  <c r="C158" i="1"/>
  <c r="K158" i="1" l="1"/>
  <c r="F9" i="3" l="1"/>
</calcChain>
</file>

<file path=xl/sharedStrings.xml><?xml version="1.0" encoding="utf-8"?>
<sst xmlns="http://schemas.openxmlformats.org/spreadsheetml/2006/main" count="346" uniqueCount="176">
  <si>
    <t>לוגין - רגיל - 1. המשתמש ילחץ ת"ז וסיסמה קבועה. במידה והנתונים לא נכונים תוצג למשתמש הודעה מתאימה.
2. המשתמש יועבר לאזור האישי</t>
  </si>
  <si>
    <t>לוגין - ראשוני - 1. המשתמש ילחץ על קישור למשתמשים חדשים
2. המשתמש יזין ת"ז ומס' חוגר\מס' רישיון וילחץ על כפתור לעבור לשלב הבא
3. האתר יציג למשתמש כי קוד חד פעמי נשלח לטל' מס' ****** XXXX. הסיסמא תפוג תוך X דקות" ויאפשר למשתמש להזין את הקוד
3.1 במידה והטלפון אינו נכון - תוצג הודעה מתאימה: "נא להתקשר למוקד וכו'"
4. תישלח הודעת SMS הכוללת סיסמא למשתמש. סיסמא ראשונית זו תהיה תקפה ל-X דקות (X - ע"פ הגדרות מנהלן אתר)
5. המשתמש יזין סיסמה חדשה פעמיים אשר עומדת בכללים שיוגדרו בהמשך (ע"פ הגדרות ממשל זמין)
6. המשתמש יעבור לתהליך "כניסה ראשונה"</t>
  </si>
  <si>
    <t>לוגין - שליחת סיסמא למייל - נדרש לפתח תשתית לשליחת קוד התחברות ראשונית למייל האזרחי הקיים של המשתמש. תשתית זו הינה משלימה ליכולת כניסה חוזרת לאתר</t>
  </si>
  <si>
    <t>לוגין - שכחתי סיסמה - 1. המשתמש ילחץ על קישור של שכחתי סיסמה
2. המשתמש יזין ת"ז ומס' חוגר\מס' רישיון וילחץ על כפתור לעבור לשלב הבא
3. האתר יציג למשתמש כי קוד חד פעמי נשלח לטל' מס' ****** XXXX הסיסמא תפוג תוך X דקות" ויאפשר למשתמש להזין את הקוד
3.1 במידה והטלפון אינו נכון - תוצג הודעה מתאימה: "נא להתקשר למוקד וכו'"
4. תישלח הודעת SMS הכוללת סיסמא למשתמש. סיסמא ראשונית זו תהיה תקפה ל-X דקות (X - ע"פ הגדרות מנהלן אתר)
5. המשתמש יזין סיסמה חדשה פעמיים אשר עומדת בכללים שיוגדרו בהמשך (ע"פ הגדרות ממשל זמין)
6. המשתמש יעבור לאזור האישי</t>
  </si>
  <si>
    <t>לוגין - שכחתי סיסמה - במידה והמשתמש לא הצליח לאפס סיסמה בשום צורה תעלה הודעה שניתן ליצור קשר עם המוקד הטלפוני במספר XXX או להשאיר פרטים ויחזרו אליו.
במידה ובחר להשאיר פרטים הם ישלחו למייל.</t>
  </si>
  <si>
    <t>ניהול משתמשים - סוגי אוכלוסיות באתר:
קבע, אע"צ, אע"צ שפוטר עד שנה מיום הפיטורים, גמלאים פורש/משוחרר, מוטבי תשמ"ש, שארים, מקבלי קצבאות (נכים).
סוג האוכלוסיה יקבע על פי שדה X שיגזר מהרשת האדומה.
על פי סוג האוכלוסיה ינוהלו ההרשאות באתר.
בנוסף יש לשים לב שמשתמש יחיד יכול להשתייך למספר אוכלוסיות וצריך לראות את כל התצוגות המתאימות לאוגלוסיות אליו הוא שייך.</t>
  </si>
  <si>
    <t>תחנות שירות - עבור אוכלוסיית הפורשים והמשוחררים יוצג סרגל תחנות שירות בראש האתר. באיזה שלב בתהליך הפרישה/שחרור הם נמצאים.
על פי תאריכים שיוספקו מהרשת האדומה.</t>
  </si>
  <si>
    <t>איפוס סיסמאות באתר  - מוקד השירות יוכל לאפס סיסמאות באתר – מיועד למצבים שבהם ההמשתמש לא הצליח להתחבר בשום דרך אחרת.  איפוס סיסמא יחולל סיסמת ברירת מחדל אשר תהיה תקפה ל30 דקות (על בסיס מסך הגדרות פרמטרים בכלי ניהול התוכן , עד 12 שעות). איפוס הסיסמא יהיה למשתמש בודד</t>
  </si>
  <si>
    <t>מסך התחברות צף - אזור הלוגין יהיה נגיש מכל מקום באתר. ניתן יהיה להסתיר אותו בלחיצת משתמש</t>
  </si>
  <si>
    <t>מעבר לאתר אחר - יכולת מעבר לאתר אחר (חבר) - לינק</t>
  </si>
  <si>
    <t>אחזור הודעות - יכולת אחזור הודעות מיילים והודעות אישיות באופן אוטומטי - RECALL</t>
  </si>
  <si>
    <t>תקנון ועדכון פרטים - 1. אישור תקנון שימוש באתר - אך ורק בכניסה הראשונה לאתר
2. עדכון פרטים לאוכלוסיית החובה/קבע/פורשים/גמלאים- שדה מייל חובה (הזנה כפולה לבדיקה), טלפון נייד חובה
3. הצהרה על ויתור קבלת תלוש מודפס-
ההצהרה תהיה שונה לפי סוג האוכלוסיה והאם כבר בוטל התלוש שכר.
הדיפולט יהיה ויתור על דיוור מודפס.
במידה והמשתמש בחר להוריד את ה V ולהמשיך לקבל תלוש מודפס (במידה ועדיין קיים לאוכלוסייה הרלוונטית), תתאפשר למנהלן לחסום את המשך השימוש באתר. 
4. תועבר אינדיקציה לר"א שמשתמש נרשם באתר וויתר על תלוש מודפס
** במקרה של גימלאים לא יוותר על התלוש בכניסה לאתר.
לאחר 4 חודשים תקפוץ התראה שלא ניתן להמשיך להשתמש באתר ללא ויתור על תלוש</t>
  </si>
  <si>
    <t>דוחות - קבלת דו"ח של כל המשתמשים הרשומים לאתר בפילוח לאוכלוסיות
נדרש לאפשר חתכים לפי - תאריך ושעת התחברות, סוג אוכלוסייה, האם השתנו פרטים אישיים</t>
  </si>
  <si>
    <t>לוגים - הזדהות - כל הפעולות שהמשתמש מבצע בתהליכי ההזדהות יישמרו לתוך מערכת הלוגים. הלוג יכיל כמה שיותר מידע תוך כדי שמירה על הנחיות ב"ם.  לדוגמא יתועד לוגין רגיל, שליחת קוד חד פעמי לטל' (כולל ת"ז של המשתמש, טלפון וקוד), וכו'.</t>
  </si>
  <si>
    <t>צפייה בלוגים - המנהלן יוכל לגשת לדף בו יוצגו כלל הלוגים הרלוונטיות שנוצרו ע"י האתר. המנהלן יוכל לבצע פילטור כדי להתמקד על לוגים בהם המנהלן מעוניין להסתכל.</t>
  </si>
  <si>
    <t>יומן אירועים - המערכת תשמור נתונים אודות אירועי מערכת (LOG) לטובת תחקור.
אירוע הינו כל פעולה של משתמש (באתר עצמו) אשר נבחר לתיעוד.
רשימת האירועים תוגדר באפיון. 
רשימת האירועים תוגדר לפי רשימת הדוחות</t>
  </si>
  <si>
    <t xml:space="preserve">הודעות כלליות למשתמש - תהיה אפשרות למנהל התוכן להקפיץ הודעה למשתמש בעת ההתחברות על המשתמש יהיה לאשר קריאה.
ההודעה תוקפץ לפי חתך אוכלוסיות. </t>
  </si>
  <si>
    <t>משלוח התראות - אפשרות למנהלן הפצת מסרים למייל האישי לפי אוכלוסיות  כפי שמפורט בסעיף 1.20</t>
  </si>
  <si>
    <t>משלוח התראות - אפשרות הפצת מסרים להודעות האישיות לפי אוכלוסיות כפי שמפורט בסעיף 1.20</t>
  </si>
  <si>
    <t>משלוח התראות - אפשרות הפצת מסרים ב SMS לפי אוכלוסיות כפי שמפורט בסעיף 1.20</t>
  </si>
  <si>
    <t>סירטונים - שילוב סירטוני הדרכה שמפותחים בחברה חיצונית במקומות שונים באתר בעצמאות מנהל התוכן</t>
  </si>
  <si>
    <t>הגדרת מלל - תהיה למנהלן יכולת לשנות את המלל שמופיע באתר</t>
  </si>
  <si>
    <t xml:space="preserve">דף הבית - מכיל את הרכיבים הבאים:
1. תפריט נווט ראשי
2. רישום 
3. כניסת משתמשים (login)
4. באנר עליון – תמונה או מספר תמונות לקרוסלה, טקסט ע"ג התמונה ולינק
5. Footer – טקסט פשוט
6. רכיב הודעות / חדשות ועדכונים
</t>
  </si>
  <si>
    <t>אודות באזור הציבורי - מכיל את הרכיבים הבאים:
תיאור טקסטואלי עשיר (אפשרות להכיל תמונות וסרטונים) ניתן לעריכה ע"י כלי ניהול התוכן</t>
  </si>
  <si>
    <t>שאלות ותשבות באזור הציבורי - רכיב שאלות ותשובות (רשימת שאלות ותשובות) המורכב משני שדות טקסט עשיר (שאלה ותשובה) ניתן לעריכה ע"י כלי ניהול תוכן. גישה חופשית ללא הזדהות</t>
  </si>
  <si>
    <t>חדשות ועדכונים באזור הציבורי - 1. רשימת חדשות
2. לכל חדשה - שלושה שדות לתצוגה– נושא, תאריך פרסום ותוכן
ניתן לעריכה ע"י כלי ניהול תוכן</t>
  </si>
  <si>
    <t>טפסים/קבצים להורדה באזור האישי - מכיל את הרכיבים הבאים:
1. רשימת טפסים / קבצים ממוינות עפ"י נושא
2. לכל טופס/ קובץ - שלושה שדות לתצוגה– שם, תיאור וקובץ (pdf / ppt/ pptx/ doc/ docx)
ניתן לעריכה ע"י כלי ניהול תוכן. 
לכל טופס תוצמד תגית לפי שיוך אוכלוסיות רלוונטיות. הטפסים יוצגו למשמש לפי חיתוך האוכלוסייה הרלוונטית לו.</t>
  </si>
  <si>
    <t>טפסים/קבצים להורדה - הטפסים יטענו לאתר אוטמטית לפי סדר א,ב
בנוסף יהיה אפשרות לחפש לפי שם קובץ עקב כמות טפסים גדולה</t>
  </si>
  <si>
    <t xml:space="preserve">צור קשר באזור הציבורי - מכיל את הרכיבים הבאים:
1. אפשרות יצירת קשר – באמצעות שליחת הודעה לכתובת דוא"ל מנוהלת
2. דרכי התקשרות (כתובת, טלפונים וכו')
3. אפשרות יצירת קשר בצ'אט מול המוקד
ניתן לעריכה ע"י כלי ניהול תוכן. גישה חופשית ללא הזדהות
</t>
  </si>
  <si>
    <t>הגנה על פרטיות באזור הציבורי - תיאור טקסטואלי ניתן לעריכה ע"י כלי ניהול תוכן. גישה חופשית ללא הזדהות</t>
  </si>
  <si>
    <t>תכולת האזור האישי - האזור האישי יכיל את הנתונים האישיים של המשתמש כפי שמפורט בסעיף 1.19
הנתונים האישיים יתקבלו באמצעות ממשק מהאופק (מלבד טלפון ומייל כפי שהוגדר למעלה)
בנוסף תהיה למשתמש גישה לכל השירותים שיופרטו בהמשך.
עבור פורש יופיע טיימליין שיתאר את השלב שלו בתהליך הפרישה - הנתונים יגיעו כממשק ממערכת צבאית (כנראה ERP).</t>
  </si>
  <si>
    <t xml:space="preserve">הודעות אישיות - יוצגו לכל משתמש בכל אוכלוסייה, הודעות אישיות רלוונטיות. לאתר יתקבלו אינדיקציות לגבי אירועים שקרו ברשת האדומה. 
המנהלן יגדיר את ניסוח ההודעות ע"ב האינדיקציות (טבלה).
במנהלן יוכל להגדיר עבור כל אינדיקציה, האם קיומה ישליך על שליחת התראה למייל האזרחי/SMS.
משתמש יוכל לבצע את הפעולות הבאות על ההודעות:
1. סימון "נקרא"
2. מחיקה
</t>
  </si>
  <si>
    <t>הודעות אישיות - כל הודעה תכיל בנוסף למאפיינים שבשליטת המנהלן/המאייפנים שיגיעו מפורטל משא"ן את המאפיינים הבאים: תאריך שליחת ההודעה, האם נקראה/לא נקראה, תאריך הקריאה על ידי ההמשתמש</t>
  </si>
  <si>
    <t>עדכונים מקוונים - המערכת תאפשר לכלל האוכלוסיות לעדכן חלק/כל הפרטים הבאים:
1. דיווח תעסוקה
2. עדכון פרטי חשבון בנק בלוייו אסמכתא (בדומה לשיק דיגיטלי)
3. כתובת מייל - וידוא כתובת המייל באמצעות דוא"ל לכתובת המוזנת 
4. טלפון נייח
5. טלפון נייד - וידוא הטלפון באמצעות SMS 
5. כתובת בליווי אסמכתא
6. הצהרה על מקום עבודה יחיד
7. תעסוקת בן זוג
8. ביטוח לאומי הכנסות גבוהות/נמוכות
9. לידת ילד
10. גירושין/נישואין
11. טופס ביטול חיסכון יזום
במקרים בהם נדרשת אסמכתא העדכון לא יהיה אוטומטי אלא יעבור למערכת ה CRM לאחר בדיקה במערכת ה CRM תהיה אפשרות באתר לנציגת השירות לאשר את הבקשה ואז היא תעבור לעדכון ברשת האדומה
תתקבל אינדיקציה חזרה לאתר כי הכדכון בוצע. הנ"ל ויצג למשתמש בתיבת ההודעות האישיות
עבור כל טופס שהוזן נדרשת יצירת פניה סגורה במערכת ה CRM לצורך תיעוד ולצורך מתן מענה לבירורי הפרט בעתיד.</t>
  </si>
  <si>
    <t>תלושי שכר - המערכת תאפשר למשתמש להוריד עותק PDF  מקומי של אחד או יותר מתלושי השכר שלו</t>
  </si>
  <si>
    <t xml:space="preserve">תלושי שכר - בכול חודש לאחר טעינת התלושים לאתר, ישלח לינק למייל האזרחי של המשתמש. עם הלחיצה על לינק זה, תיפתח חלונית להזנת ת"ז ולאחריו יוצג דף עם התלוש הספציפי (בהדגשה, שאין צורך להיכנס לאתר עם כלל הפרטים). כמו כן, לטופס 106
</t>
  </si>
  <si>
    <t>תלושי שכר - היסוטריים - במידה והמשתמש ביקש להציג תלוש שכר שאינו קיים במאגר של האתר תוצג הודעה למשתמש כי נפתחה פניה בנושא והתלוש ישלך למייל האישי.
האתר יפתח פניה ב CRM אודות הדרישה לקבלת תלוש ישן.</t>
  </si>
  <si>
    <t>תלושי שכר - המערכת תציג למשתמש הודעה בתיבת ההודעות האישית במידה והתקבלו תלושי שכר חדשים / הסטורים מהמערכת הצה"לית</t>
  </si>
  <si>
    <t xml:space="preserve">תלושי שכר - המערכת תאפשר למשתמש לצפות בדוחות / גרפים הבאים עבור 12 חודשים אחרונים
1. הפרשות לפנסיה - עובד+מעביד+פיצויים + סה"כ
2. קרן השתלמות - עובד+ מעביד+סה"כ
3.  קופת גמל עצמאי/שכיר
הנתונים יחושבו לפי ניכויים + נתונים גולמיים.
</t>
  </si>
  <si>
    <t>תלושי שכר - המערכת תאפשר למשתמש לצפות ולהוריד טפסי 106 / 161. 7 שנים אחורה</t>
  </si>
  <si>
    <t>תלושי שכר - בהצבעה על רכיבי השכר יהיה הסבר על הרכיב</t>
  </si>
  <si>
    <t xml:space="preserve">זמן שימוש באיזור האישי אשר מחובר ליוזר  -  לאחר 30 דקות של אי שימוש באזור האישי, יוצג למשתמש האם הוא עדין פעיל באתר. הודעה זו תוצג למשך 30 שניות. במידה והמשתמש סימן שהוא פעיל, האתר ימשיך להיות מחובר לאיזור האישי, אחרת הוא יתנתק מהאזור האישי. לאחר אישור ההודעה, האתר יהיה מחובר ליוזר לעוד 30 דקות. ( שינוי הזמנים היא לפי הגדרות מנהלן) </t>
  </si>
  <si>
    <t xml:space="preserve">פתיחת פניה - 1. המערכת תאפשר יצירת פנייה חדשה של לקוח מזוהה עפ"י נושא ותת נושא (המערכת תאפשר ניהול נושאים ותת נושאים ע"י מנהל המערכת כמתואר בסעיף 10.7). הנושאים צריכים להיות מסונכרנים 
ב. המערכת תאפשר למשתמש לבחור נושא ותת נושא עפ"י סוג שיוך הלקוח
ג. המערכת תאפשר למשתמש לכתוב פניה טקסטואלית באמצעות עורך טקסט עשיר
ד. המערכת תאפשר למשתמש לצרף קבצים מהסוגים הבאים – doc, docx, pdf, tiff, jpg כתלות במגבלת גודל קובץ אשר תנוהל ע"י מנהל המערכת. במידה והמשתמש חרג בגודל הקובץ או הגודל סך הקבצים, המערכת תציג למשתמש התראה.
ה. המערכת תאפשר למשתמש למחוק קבצים מצורפים טרם שליחת הפנייה
ו. לאחר האישור הפניה תועבר למערכת ה CRM ותוצג הודעה כי הנושא בטיפול
ז. עם סיום הטיפול בפנייה, תתקבל הודעה על סגירת הפנייה באתר. </t>
  </si>
  <si>
    <t>צפייה בפניות ישנות - א. המערכת תציג למשתמש פניות היסטוריות עפ"י שדות הפנייה
ב. המערכת תאפשר למשתמש לפתוח פנייה מרשימת הפניות ההיסטוריות לצפייה בלבד
ג. המערכת תעדכן סטטוס פנייה עפ"י העדכון ממערכת ה CRM</t>
  </si>
  <si>
    <t>הורדת קבצים מהאתר - יש לאפשר למשתמש להוריד קבצים  מהאתר כגון :טפסים, תלוש שכר וכו'</t>
  </si>
  <si>
    <t>קורסים - המערכת תאפשר כניסה למודול קורסים למשתמשים מסוג פורש בלבד</t>
  </si>
  <si>
    <t xml:space="preserve">קורסים - המערכת תציג למשתמש את רשימת הקורסים הקיימים המתאימים לאוכלוסיה שלו הפתוחים לרישום </t>
  </si>
  <si>
    <t>קורסים - המערכת תאפשר למשתמש לצפות ביומן ויזואלי המציג את ימי העיון והסדנאות הפתוחים לרישום</t>
  </si>
  <si>
    <t>קורסים - המערכת תאפשר למשתמש לבחור יום עיון או סדנא ולהירשם אליו</t>
  </si>
  <si>
    <t>קורסים - המערכת תאפשר למשתמש לבטל רישום לקורס לפני תחילת מועד הקורס. במידה והמשתמש אישר ביטול קורס</t>
  </si>
  <si>
    <t>קורסים - המערכת תאפשר למשתמש לבקש וואצ'ר לקורס (מהמאגד או לא) או ליעוץ ולהדפיסו</t>
  </si>
  <si>
    <t>קורסים - המערכת תשלח תזכורות אוטומטיות לדוא"ל המשתמש, לתיבת ההודעות ומסרון עפ"י הגדרות מנהלן במאפייני מערכת</t>
  </si>
  <si>
    <t>קורסים - המערכת תאפשר למשתמש לשלוח טופס בקשה חריגה</t>
  </si>
  <si>
    <t>קורסים - המערכת תאפשר למשתמש למלא טופס לתכנית יעודית (הטובים בחינוך)</t>
  </si>
  <si>
    <t xml:space="preserve">קורסים - המערכת תאפשר הזנת אישורי הגעה  ואישור הגעה של בני זוג </t>
  </si>
  <si>
    <t>קורסים - מנהלן -  המערכת תאפשר למנהלן לנהל ספקי קורסים ע"ב מודל המידע המפורט בסעיף ‏8.7.1 – הוספת ספק חדש, עריכת פרטי ספק במערכת, מחיקת ספק (אם ספק מקושר לקורסים המערכת תציג התראה ולא תאפשר מחיקה מבסיס הנתונים)</t>
  </si>
  <si>
    <t>קורסים - מנהלן - המערכת תאפשר למנהלן לנהל מדריכים – הוספת מדריך חדש, עריכת פרטי מדריך ומחיקת מדריך (אם מדריך מקושר לקורסים המערכת תציג התראה ולא תאפשר מחיקה מבסיס הנתונים)</t>
  </si>
  <si>
    <t>קורסים - מנהלן - המערכת תאפשר למנהל לנהל מיקומי קורסים (חדרי הדרכה)  הוספת מיקום חדש, עריכת פרטי מיקום ומחיקת מיקום (אם מיקום מקושר לקורסים המערכת תציג התראה ולא תאפשר מחיקה מבסיס הנתונים)</t>
  </si>
  <si>
    <t xml:space="preserve">קורסים - מנהלן - המערכת תאפשר למנהל המערכת לנהל מופע קורס (עפ"י רשימת הקורסים, רשימת מדריכים ורשימת חדרי ההדרכה) ע"ב מודל המידע המפורט בסעיף ‏8.7.6 ותרשים הזרימה Figure 3 תרשים זרימה הקמת קורס
א. הקמת יום עיון/סדנא פנימי – דורשת בחירת מדריך, מיקום ותאריכים 
ב. הקמת ום עיון/סדנא חיצוני – דורשת בחירת ספק, מיקום ותאריכים
ג. המערכת תאפשר בחירת תאריכים (ושעות) באמצעות יומן ויזואלי
ד. חישוב עלות הקורס מבוצע באופן הבא (סכום כל הסעיפים):
i. עלות הקורס
ii. עלות המדריך כתלות בזמן
iii. עלות המיקום כתלות בזמן השימוש
ה. למנהל המערכת תינתן אפשרות לבצע מעקף על עלויות הקורס (הגדרה של עלויות שונות מהמחושב)
ו. עלות הקורס תוצג ותינתן התראה במקרה של חריגה מתקציב שנתי
</t>
  </si>
  <si>
    <t>קורסים - מנהלן - המערכת תאפשר למנהל להגדיר תקציב שנתי (בש"ח)</t>
  </si>
  <si>
    <t>ניהול חוקת סל זכאות לכל פורש</t>
  </si>
  <si>
    <t xml:space="preserve">קורסים - מנהלן - המערכת תאפשר למנהלן לאשר בקשה חריגה או לדחות אותה, כתגובה תשלח הודעה מתאימה למשתמש, באחריות המנהלן לעדכן את נתוני המשתמש </t>
  </si>
  <si>
    <t>קורסים - מנהלן - המערכת תאפשר שיוך של אולם לאיזור גיאוגרפי (צפון, דרום, מרכז)</t>
  </si>
  <si>
    <t>קורסים - מנהלן - המערכת תאפשר הזנה של מספר חשבונית עבור -  ימי עיון, סדנאות, ייעוצים, קורסים</t>
  </si>
  <si>
    <t>קורסים - מנהלן - המערכת תאפשר ניהול תקציבים עפי סוגי הפעילויות</t>
  </si>
  <si>
    <t>קורסים - מנהלן - המערכת תאפשר מילוי טופס קליטה במדור קורסים  כולל שאלון דיגיטלי (חתימה דיגיטלית)</t>
  </si>
  <si>
    <t>קורסים - מנהלן - המערכת תאפשר ניהול גובה קנס שיגזר על כל יום שאליו נרשם משתמש ולא הגיע ולא ביטל</t>
  </si>
  <si>
    <t>אשראי - מנהלן - נתונים אישיים ואשראי - המערכת תאפשר למנהלן לחפש משתמש ולצפות בפרטיו האישיים, יכולת ההחזר שלו, נכסים, סטאטוס בקשות הלוואה וסטאטוס הלוואות היסטוריות</t>
  </si>
  <si>
    <t>אשראי - מנהלן - נתונים אישיים ואשראי - המערכת תאפשר למנהלן לייצר הללואה חדשה עבור משתמש</t>
  </si>
  <si>
    <t>אשראי - מנהלן - נתונים אישיים ואשראי - המערכת תאפשר למנהלן למחזר הללואה עבור משתמש</t>
  </si>
  <si>
    <t>אשראי - מנהלן - נתונים אישיים ואשראי - המערכת תאפשר למנהלן להוסיף קובץ לבקשת הלוואה</t>
  </si>
  <si>
    <t>אשראי - מנהלן - דוחות - המערכת תאפשר למנהלן להפיק דוחות אודות הלוואות ואישורים שהופקו</t>
  </si>
  <si>
    <t>אשראי - מנהלן - אישורים - המערכת תאפשר למנהלן להפיק אישורים עבור הבנקים בתבנית מוגדרת מראש</t>
  </si>
  <si>
    <t>אשראי - מנהלן - הגדרות מערכת - המערכת תאפשר למנהלן להגדיר ולערוך מטרות הלוואה</t>
  </si>
  <si>
    <t>אשראי - מנהלן - הגדרות מערכת - המערכת תאפשר למנהלן להגדיר ולערוך הלוואות. הללואה מכילה, שם, תיאור, קישור למטרות, ריבית, פריים ונוסחאת חישוב מרשימה</t>
  </si>
  <si>
    <t>אשראי - מנהלן - הגדרות מערכת - המערכת תאפשר למנהלן להגדיר את חוקי הזכאות למסגרת אשראי</t>
  </si>
  <si>
    <t>אשראי - מנהלן - הגדרות מערכת - המערכת תאפשר למנהלן להגדיר סעיפי תקציב עם ולשייך הלוואות לסעיפי תקציב</t>
  </si>
  <si>
    <t>אשראי - מנהלן - הגדרות מערכת - המערכת תאפשר למנהלן להגדיר ולערוך את רשימת הבנקים, לשייך הלוואה לבנק ולהגדיר את צורת העברת האישורים לבנק, כספת או טופס ידני</t>
  </si>
  <si>
    <t>אשראי - מנהלן - אישור הלוואה - המערכת תאפשר למנהלן לצפות ברשימת הללואות ממתינות לאישור ולאשרן</t>
  </si>
  <si>
    <t>אשראי - מנהלן - אישור הלוואה - המערכת תאפשר למנהלן להגדיר כי חסרים מסמכים לאישור ההלואה ולפרט אילו מסמכים. כתוצאה מפעולה זו תשלח הודעה מתאימה למשתמש</t>
  </si>
  <si>
    <t>אשראי - מערכת - המערכת תייצא את נתוני ההלואות שאושרו כקבצים ותעבירן לכספות הבנקים שאית יהיה ללקוח הסכם</t>
  </si>
  <si>
    <t>אשראי - משתמש - נתוני משתמש - המערכת תאפשר למשתמש להיכנס לאיזור אישי באשראי שבו יוכל לראות את הסיטוריית ההלואות שלו ואת הנכסים שלו</t>
  </si>
  <si>
    <t>אשראי - משתמש - בדיקת זכאות - המערכת תאפשר למשתמש להיכנס לאיזור אישי באשראי ולראות את גובה הזכאות שלו להלוואה לפי מטרה</t>
  </si>
  <si>
    <t>אשראי - משתמש - בקשת הלוואה - המערכת תאפשר למשתמש לצפות בלוואות הפתוחות בפניו בהתאם למטרה שהגדיר ולראות את תנאי הלוואה וסימולציה של התשלומים בהתאם לנתוני ההלואה ומספר החודשים להחזר</t>
  </si>
  <si>
    <t>אשראי - משתמש - בקשת הלוואה - המערכת תאפשר למשתמש להגיש בקשה להלוואה בהתאם למטרה שבחר מרשימה עד גובה הזכאות. במידה ונדרשים אישורים המערכת תציג למשתמש את הדרישה ותאפשר צירוף של מסמכים</t>
  </si>
  <si>
    <t xml:space="preserve">אשראי - משתמש - אישור הלוואה - המערכת תשלח הודעה על אישור או סירוב הלוואה מיד לאחר שהמנהלן הגדיר אישור או סירוב. </t>
  </si>
  <si>
    <t>אשראי - משתמש - אישור הלוואה - המערכת תשלח הודעה על מסמכים נדרשים לאישור הלוואה במידה והמנהלן הגדיר כי חסרים מסמכים</t>
  </si>
  <si>
    <t>תקציר מילולי ותמונה לעמוד - לכל עמוד ורכיב תוכן ניתן יהיה להגדיר תקציר מילולי ותמונה מייצגת, על מנת לשמור על נוחות וארגון למנהל התוכן. האמור מתייחס לשדות בכלי ניהול התוכן שחשופים למנהל תוכן בלבד</t>
  </si>
  <si>
    <t>גישה מהירה לפניה - בכל מקום באתר תהיה גישה מהירה לפתיחת פניות. ההפנייה לפתיחת פניה תהיה ברמה של אייקון או טקסט שיעברו לדף פניה הקיים במודול ניהול פניות.</t>
  </si>
  <si>
    <t>סרגל מראה מיקום , פירורי לחם - המערכת תציג בכל עת את העמוד הנוכחי של הגולש ואת מחיצות האב של המיקום הנוכחי עד לרמת האתר.</t>
  </si>
  <si>
    <t>עמידה במענה הגנת המידע מצו"ב - במהלך היציאה לדרך יסוכם מסמך "מענה הגנת המידע" פרטני עבור פרויקט זה בהנחיית מצו"ב.
על הספק לעמוד בדרישות המסמך. בכל מקרה של הסתייגות יוכל הספק להגיב הסתייגות בכתב שתעלה לבירור למול מצו"ב</t>
  </si>
  <si>
    <t>דוחות  - יש לספק כלי חילול דוחות ידידותי לכלל הפעולות שמבוצעות באתר.</t>
  </si>
  <si>
    <t>דוחות  - דו"ח דיווחים מקוונים - יצג את מסםר הדיווחים המכוונים שבוצעו באתר בפילוח לפי סוגים לפי תווך תאריכים</t>
  </si>
  <si>
    <t>דוחות - דו"ח נרשמים - המערכת תציג סיכום נתוני רישום בחלוקה לסוג ושיוך לקוח</t>
  </si>
  <si>
    <t>דוחות - דו"ח גולשים רשומים -המערכת תציג סיכום גולשים רשומים בחלוקה לסוג, שיוך לקוח ודרגה</t>
  </si>
  <si>
    <t>דוחות - דו"ח כניסות לאתר - המערכת תציג סיכום כניסות לאתר בחלוקה לסוג ושיוך לקוח</t>
  </si>
  <si>
    <t xml:space="preserve">דוחות - דו"ח קורסים - המערכת תציג רשימת קורסים בחלוקה לסוג קורס (פנימי /חיצוני), לספק ותאריכים </t>
  </si>
  <si>
    <t xml:space="preserve">דוחות - דו"ח ניצול קורסים - המערכת תציג רשימת משתמשים רשומים לקורסים בחלוקה לסוג קורס (פנימי /חיצוני), לספק ותאריכים </t>
  </si>
  <si>
    <t>דוחות  - דו"ח פניות למופ"ת - כמות הפניות לפי נושא ראשי ומשני בקיבוץ חודשי</t>
  </si>
  <si>
    <t>דוחות - דוח שימושיות באתר - משתמשים רשומים שלא התחברו מעל X חודשים</t>
  </si>
  <si>
    <t>דוחות - דוח תקלות והודעות מערכת (log) - המערכת תציג למנהל דו"ח תקלות המכיל מועד, סוג ומודול תקול</t>
  </si>
  <si>
    <t xml:space="preserve">דוחות - עבור כלל הדו"חות:
1. המערכת תאפשר למשתמש לסנן את הדוחות עפ"י תאריך (תחום תאריכים או זמן אחורה)
2. המערכת תציג למשתמש גרפים על פני תקופה כתלות בשדות הנבחרים בדו"ח
3. המערכת תאפשר למנהל ייצא דו"חות מערכת כקבצי CSV 
</t>
  </si>
  <si>
    <t>ניהול מאפייני מערכת - המערכת תאפשר למנהל המערכת להגדיר גודל קובץ מקסימלי (צירוף לפניית לקוח)</t>
  </si>
  <si>
    <t>ניהול מאפייני מערכת - המערכת תאפשר למנהל המערכת להגדיר גודל מקסימלי של פניית לקוח (גודל מצרפי של כל קבצי פניית הלקוח)</t>
  </si>
  <si>
    <t>ליווי והדרכה כללית למנהלן - הספק ילווה וידריך את מנהלני המערכת בתפעול האתר לאורך מחזור חיי הפרויקט בהיקף של 200 שעות הדרכה באתר הלקוח</t>
  </si>
  <si>
    <t>חומרי הדרכה למערכת - הספק יעביר חומרי הדרכה לכלל יכולות המנהלן</t>
  </si>
  <si>
    <t xml:space="preserve">ביצועים - על הפעולות במערכת לעמוד בביצועים מהירים לפי סטנדרטים מקובלים באתרי אינטרנט אזרחיים.
תנאי סף לעמדת גולש ממוצעת עם חיבור ממוצע לאינטרנט:
1. התחברות לאתר - עד 3 שניות
2. הורדת קובץ קטן (עד 100K) עד 2 שניות
3. העלאת דף - עד שניה
4. פתיחת פניה - עד שניה
5. העלאת קובץ קטן (100K) - עד 5 שניות
6. ניהול הרשאות ע"י מנהלן (הוספה, מחיקה וכו') - עד שניה
7. עדכון תכנים באתר - עד שניה
8. הצגת תכנים שהוזנו באתר - עד דקה
</t>
  </si>
  <si>
    <t>ארכיטקטורה לעמידה בעומסים - האתר צריך להיבנות כאשר זמני התגובה וביצועי המערכת הינם במרכזו.
לפיכך נדרש לתכנן את ארכיטקטורת המערכת והאפיון הטכנולוגי נדרש להיות מתכונן בשיתוף עם הקפ"ט את הפתרונות על מנת לתמוך בזמני התגובה ולאפשר עמידה בעומסים גם ביום פרסום השכר.  
יש לעשות שימוש בעקרונות הבאים:
-עבודה בשכבות
-כל שכבה תשמור מידע ב cache ככל שניתן
-עמודי תוכן ישמרו ב HTML Cache 
-יישולבו תהליכי Audit &amp; trail על מנת לבחון את זמני התגובה באופן מדויק אשר וכללים timestamp וכתובת IP</t>
  </si>
  <si>
    <t>כמות משתמשים מחוברים לאתר - האתר יתמוך בביצועים הנדרשים בתסריט של 10,000 משתמשים מחוברים בו זמנית ו-
100,000 משתמשים ביום .
הדרישה תבדק בשלב הבדיקות ע"י הרצת תרחישים להתחברות המשתמשים ופעולותיהם.</t>
  </si>
  <si>
    <t>עומסים - מערכת ניהול התוכן נדרשת לעמוד בעומס של כ-30 מזיני תוכן שונים בו-זמנית (concurrent users)</t>
  </si>
  <si>
    <t>כמות דפי מידע  באתר  - האתר עשוי להכיל עד 700 דפי מידע שונים (על בסיס התבניות שהוגדרו מראש)</t>
  </si>
  <si>
    <t>חוק הנגישות - האתר והפתרון המוביילי יותאם לדרישות המינימליות של חוק הנגישות עבור אתר ממשלתי (באמצעות כלי חיצוני או פיתוח מונגש מהספק)</t>
  </si>
  <si>
    <t xml:space="preserve">כלי בתיבות חיפוש - נדרש כלי המאפשר להגדיר לכל סוג תוכן (עמוד, תבנית תוכן)וכל מה שיוגדר ע"י הלקוח, תגיות  אשר יאפשרו לחפש אותו באמצעות תיבת החיפוש.
החיפוש יעביר את המשתמש לדף עם תוצאות החיפוש הרלוונטיות (דמוי גוגל), מתוכן המשתמש יוכל לגלוש לתוצאה הרצויה </t>
  </si>
  <si>
    <t>מנגנון חיפוש מלא - בכל עמוד באתר תופיע תיבת חיפוש. 
החיפוש יבוצע על המידע האישי של המשתמש וכן על התוכן באתר (תוכן לפי תגיות).
לתיבת החיפוש תהיה אפשרות של השלמה אוטומטית אשר תציג את התוצאות מקוטלגות לפי נושאים</t>
  </si>
  <si>
    <t xml:space="preserve">עריכת טקסט עשיר של מנהלן - בכל רכיב טקסטואלי ברחבי האתר, ניתן יהיה לשלב טקסט דינאמי ( הנשלף מתוך ה DB) , כתובת אינטרקטיבית המכילה קישור לאפליקציה, מספרי טלפון לחיצים (כשלחיצה תעביר לחיוג למספר), צירוף תמונה/סרטון, טבלאות, כפתורי פעולה , כפתורי שיתוף, TOOLTIP. </t>
  </si>
  <si>
    <t>אורך חיי משתמש - האתר יהיה נגיש למשתמש מרגע כניסתו הראשונית לאתר וללא הגבלת זמן</t>
  </si>
  <si>
    <t>חסימת משתמשים - המנהלן יוכל לחסום משתמשים ספציפיים על פי פרמטרים או רשימה של מספרים אישיים. המשתמשים הנל יקבלו התראה על כך בעת ניסיון ההתחברות</t>
  </si>
  <si>
    <t xml:space="preserve">מערכת ניהול הרשאות  - המערכת תמומשק לכלי מנגנון הרשאות  שיאפשר ניהול הרשאות סוגי האוכלוסיות המשתמשים באתר : קבע, גימלאים, פורשים, שארים, אע"צ  
סוגי המשתמשים וההרשאות שלהם מופיעים בנפרד בדמ"צ. </t>
  </si>
  <si>
    <t xml:space="preserve">עיצוב האתר  - מופ"ת יאשרו את כל היבטי העיצוב של האתר </t>
  </si>
  <si>
    <t xml:space="preserve"> - האתר יהיה רספונסיבי עם קונספט שונה ב 3 רמות - PC , טאבלט ומובייל.</t>
  </si>
  <si>
    <t xml:space="preserve">ציוד קצה משתמשים - משתמשי המערכת יעבדו על בסיס מגוון רחב של מכשירי קצה: 
מחשב שולחני, tablet, smartphone, phablet
בדיקות המערכת יבוצעו לכל סוג מהמכשירים המצוינים.
חומרת המינימום שהמערכת נדרשת לתמוך בה הינה 
מעבד 1GHZ   ו ram 2gb , עם חיבור אינטרנט 3mb </t>
  </si>
  <si>
    <t>דפדפני מערכת - chrome, firefox,ie,safari האתר יתמוך בכל הדפדפנים הרלוונטים בשוק:,explorer
הדפדפן המינימלי יוגדר בשלב האפיון יחד עם החברה</t>
  </si>
  <si>
    <t xml:space="preserve">ממשק לתשתית סנכרון לרשת האדומה - הספק יפתח ממשק לתשתית סנכרון מבוססת XML וקבצים מצורפים
ה -XML יכיל מידע טקסטואלי הניתן לסינון ב XSD . 
הקבצים המצורפים יהיו מקושרים לוגית לשדות ב XML שעוברים. </t>
  </si>
  <si>
    <t>אופי תשתית הסנכרון - אופי תשתית הסנכרון יתגבש ויסוכם עד חודש לפני ה PDR .
מהות השינוי בתשתית הסנכרון יכול להיבדל בקצבי הסנכרון, הפרוטוקולים לכל סוג ממשק (בין סוגי קבצים ובין כל כיוון)</t>
  </si>
  <si>
    <t>נתק בתהליך הסנכרון - על המערכת להיות מפותחת בארכיטקטורה התומכת בסנכרון שאיננו אוטומטי מהצד האדום, אלא מבוסס טעינת נתונים מתוך קבצים בתיקיות. זאת על מנת לתמוך במצב של נתק/תקלה בתשתית הסנכרון</t>
  </si>
  <si>
    <t>נתק בתהליך הסנכרון - על המערכת להיות מפותחת בארכיטקטורה התומכת בייצוא נתונים הנדרשים לסנכרון לצד האדום.</t>
  </si>
  <si>
    <t>תמיכה בעברית -                         מערכת ניהול התוכן תתמוך תמיכה מלאה בתכנים בשפה העברית ובכתיבה מימין לשמאל, כולל שילוב תכנים מימין לשמאל ומשמאל לימין באותו משפט. למשל: שילוב של עברית, אנגלית ומספרים באותו המשפט, בדומה לקיים בתוכנת Office של חברת מיקרוסופט.</t>
  </si>
  <si>
    <t>הזנה פשוטה -                          הזנת התכנים במערכת ניהול התוכן תתאפשר בצורה פשוטה ואינטואיטיבית למשתמש, ללא צורך בידע או ניסיון קודמים בתפעול מערכות ניהול תוכן ו/או מערכות מידע.</t>
  </si>
  <si>
    <t xml:space="preserve">ניהול גרסאות -                         מערכת תאפשר לנהל גרסאות של התכנים המוזנים ע"י המשתמש. כל שינוי ושמירה של התוכן המוזן ייחשב כגרסה. המערכת תשמור כל שינוי אשר נעשה בתכנים, ללא הגבלה. המערכת תאפשר לשחזר את כל אחת מהגרסאות ומכל זמן שהוא. המערכת תציג את כלל הגרסאות לרבות תאריך הגרסה ומספר הגרסה. מספר גרסאות התכנים שהמערכת תאפשר לאחזר אינו מוגבל ואינו תחום בזמן. </t>
  </si>
  <si>
    <t xml:space="preserve">גישה מאובטחת לאתר - העברת נתונים וגלישה בתווך מאובטח  SSL V3
התעודות הדיגיטליות אשר ישמשו את הפרוטוקול ירכשו דרך הספק בהתאם לתמחור במכרז.
</t>
  </si>
  <si>
    <t>סביבות מערכת - המערכת תותקן ב 3 סביבות בממש"ז.
PROD
PreProd(staging)
test &amp; integration
כל הסביבות יכללו את כל רכיבי המערכת כולל סנכרון</t>
  </si>
  <si>
    <t>סימולצית פרישה - זהה לסימולציה שקיימת היום ברשת האדומה.</t>
  </si>
  <si>
    <t>צ'אט - לאתר תהיה אפשרות להתממשק למערכת צ'אט-ים על פי ספק זוכה</t>
  </si>
  <si>
    <t>תיאור משימה</t>
  </si>
  <si>
    <t>גרפיקאי</t>
  </si>
  <si>
    <t>מנהל פרויקט</t>
  </si>
  <si>
    <t>סה"כ</t>
  </si>
  <si>
    <t>תוכניתן  בכיר</t>
  </si>
  <si>
    <t>מומחה מע' תשתית</t>
  </si>
  <si>
    <t>מנתח מערכות</t>
  </si>
  <si>
    <t>מנתח מערכות בכיר</t>
  </si>
  <si>
    <t>תוכניתן תשתיות בכיר</t>
  </si>
  <si>
    <t>ראש צוות תוכנה</t>
  </si>
  <si>
    <t>דרישות</t>
  </si>
  <si>
    <t>ארכיטקטורה ותכן</t>
  </si>
  <si>
    <t>כתיבת מסמך בדיקות</t>
  </si>
  <si>
    <t>התקנות בסביבת פיתוח</t>
  </si>
  <si>
    <t>תמיכת IT</t>
  </si>
  <si>
    <t>אינטגרציה עם מצפן מול מנגנון סנכרון</t>
  </si>
  <si>
    <t>אינטגרציה עם ממשל זמין לטובת העלאת קבצים</t>
  </si>
  <si>
    <t>אינטגרציה עם ממשל זמין מול מנגנון הרשאת</t>
  </si>
  <si>
    <t>בדיקות</t>
  </si>
  <si>
    <t>תיקון באגים</t>
  </si>
  <si>
    <t xml:space="preserve">בדיקות קבלה </t>
  </si>
  <si>
    <t>אספקות</t>
  </si>
  <si>
    <t>התקנות בסביבת לקוח</t>
  </si>
  <si>
    <t>אחריות ותמיכה</t>
  </si>
  <si>
    <t>תכנון</t>
  </si>
  <si>
    <t>אינטגרציה</t>
  </si>
  <si>
    <t>סה"כ ימ"ע</t>
  </si>
  <si>
    <t>סה"כ שעות עבודה</t>
  </si>
  <si>
    <t>סה"כ מחיר</t>
  </si>
  <si>
    <t>מחיר שעת עבודה</t>
  </si>
  <si>
    <t>מועד בשבועות מהזמנה</t>
  </si>
  <si>
    <t>סכום אבן דרך</t>
  </si>
  <si>
    <t>SRR</t>
  </si>
  <si>
    <t>(CDR+PDR) סיום שלב אפיון</t>
  </si>
  <si>
    <t>אישור קונספט עיצוב</t>
  </si>
  <si>
    <t>סיום פיתוח</t>
  </si>
  <si>
    <t>ביצוע סקר ATP</t>
  </si>
  <si>
    <t>תחילת אבלואציה</t>
  </si>
  <si>
    <t>#</t>
  </si>
  <si>
    <t xml:space="preserve"> </t>
  </si>
  <si>
    <t>אחוז תשלום</t>
  </si>
  <si>
    <t>פיתוח</t>
  </si>
  <si>
    <t>עמידה בדרישות מצו"ב לפיתוח מאובטח - הספק יממש את הנחיות פיתוח מאובטח כפי שמפורטות במסמך הנכתב ע"י מצו"ב המנחה כל מערכת בפיתוח עבור בצה"ל.</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</si>
</sst>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 &quot;₪&quot;\ * #,##0_ ;_ &quot;₪&quot;\ * \-#,##0_ ;_ &quot;₪&quot;\ * &quot;-&quot;_ ;_ @_ "/>
    <numFmt numFmtId="41" formatCode="_ * #,##0_ ;_ * \-#,##0_ ;_ * &quot;-&quot;_ ;_ @_ "/>
    <numFmt numFmtId="44" formatCode="_ &quot;₪&quot;\ * #,##0.00_ ;_ &quot;₪&quot;\ * \-#,##0.00_ ;_ &quot;₪&quot;\ * &quot;-&quot;??_ ;_ @_ "/>
    <numFmt numFmtId="43" formatCode="_ * #,##0.00_ ;_ * \-#,##0.00_ ;_ * &quot;-&quot;??_ ;_ @_ "/>
    <numFmt numFmtId="164" formatCode="_ * #,##0_ ;_ * \-#,##0_ ;_ * &quot;-&quot;??_ ;_ @_ "/>
  </numFmts>
  <fonts count="9" x14ac:knownFonts="1">
    <font>
      <sz val="11"/>
      <color theme="1"/>
      <name val="Arial"/>
      <family val="2"/>
      <charset val="177"/>
      <scheme val="minor"/>
    </font>
    <font>
      <sz val="10"/>
      <name val="Arial"/>
      <family val="2"/>
    </font>
    <font>
      <b/>
      <sz val="10"/>
      <name val="Arial"/>
      <family val="2"/>
    </font>
    <font>
      <b/>
      <sz val="11"/>
      <color rgb="FFFA7D00"/>
      <name val="Arial"/>
      <family val="2"/>
      <charset val="177"/>
    </font>
    <font>
      <sz val="11"/>
      <color theme="1"/>
      <name val="Arial"/>
      <family val="2"/>
      <charset val="177"/>
      <scheme val="minor"/>
    </font>
    <font>
      <b/>
      <sz val="12"/>
      <color rgb="FF000000"/>
      <name val="Times New Roman"/>
      <family val="1"/>
      <scheme val="major"/>
    </font>
    <font>
      <sz val="12"/>
      <color rgb="FF000000"/>
      <name val="Times New Roman"/>
      <family val="1"/>
      <scheme val="major"/>
    </font>
    <font>
      <sz val="12"/>
      <color theme="1"/>
      <name val="Times New Roman"/>
      <family val="1"/>
      <scheme val="major"/>
    </font>
    <font>
      <b/>
      <sz val="11"/>
      <color theme="1"/>
      <name val="Arial"/>
      <family val="2"/>
      <scheme val="minor"/>
    </font>
  </fonts>
  <fills count="14">
    <fill>
      <patternFill patternType="none"/>
    </fill>
    <fill>
      <patternFill patternType="gray125"/>
    </fill>
    <fill>
      <patternFill patternType="solid">
        <fgColor rgb="FFF2F2F2"/>
        <bgColor indexed="64"/>
      </patternFill>
    </fill>
    <fill>
      <patternFill patternType="solid">
        <fgColor rgb="FFFFFF00"/>
        <bgColor indexed="64"/>
      </patternFill>
    </fill>
    <fill>
      <patternFill patternType="solid">
        <fgColor theme="6" tint="0.59996337778862885"/>
        <bgColor indexed="64"/>
      </patternFill>
    </fill>
    <fill>
      <patternFill patternType="solid">
        <fgColor theme="4" tint="0.79995117038483843"/>
        <bgColor indexed="64"/>
      </patternFill>
    </fill>
    <fill>
      <patternFill patternType="solid">
        <fgColor rgb="FFF2F2F2"/>
      </patternFill>
    </fill>
    <fill>
      <patternFill patternType="solid">
        <fgColor theme="7" tint="0.59999389629810485"/>
        <bgColor indexed="65"/>
      </patternFill>
    </fill>
    <fill>
      <patternFill patternType="solid">
        <fgColor theme="4" tint="0.79998168889431442"/>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0" fontId="3" fillId="2" borderId="1" applyNumberFormat="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3" fillId="2" borderId="1" applyNumberFormat="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4" fillId="7" borderId="0" applyNumberFormat="0" applyBorder="0" applyAlignment="0" applyProtection="0"/>
    <xf numFmtId="0" fontId="3" fillId="6" borderId="1" applyNumberFormat="0" applyAlignment="0" applyProtection="0"/>
    <xf numFmtId="43" fontId="4" fillId="0" borderId="0" applyFont="0" applyFill="0" applyBorder="0" applyAlignment="0" applyProtection="0"/>
    <xf numFmtId="0" fontId="3" fillId="6" borderId="1" applyNumberFormat="0" applyAlignment="0" applyProtection="0"/>
    <xf numFmtId="43" fontId="4" fillId="0" borderId="0" applyFont="0" applyFill="0" applyBorder="0" applyAlignment="0" applyProtection="0"/>
  </cellStyleXfs>
  <cellXfs count="67">
    <xf numFmtId="0" fontId="0" fillId="0" borderId="0" xfId="0"/>
    <xf numFmtId="0" fontId="0" fillId="0" borderId="0" xfId="0"/>
    <xf numFmtId="0" fontId="2" fillId="0" borderId="0" xfId="6" applyFont="1" applyBorder="1" applyAlignment="1">
      <alignment horizontal="center" vertical="center" wrapText="1"/>
    </xf>
    <xf numFmtId="0" fontId="0" fillId="0" borderId="0" xfId="0" applyBorder="1"/>
    <xf numFmtId="0" fontId="0" fillId="3" borderId="0" xfId="0" applyFill="1" applyBorder="1" applyAlignment="1">
      <alignment horizontal="right"/>
    </xf>
    <xf numFmtId="0" fontId="1" fillId="0" borderId="0" xfId="6" applyFont="1" applyBorder="1" applyAlignment="1">
      <alignment horizontal="right" vertical="center" wrapText="1"/>
    </xf>
    <xf numFmtId="1" fontId="1" fillId="0" borderId="0" xfId="6" applyNumberFormat="1" applyFont="1" applyBorder="1" applyAlignment="1">
      <alignment horizontal="center" vertical="center" wrapText="1"/>
    </xf>
    <xf numFmtId="1" fontId="1" fillId="0" borderId="0" xfId="6" applyNumberFormat="1" applyBorder="1" applyAlignment="1">
      <alignment horizontal="center" vertical="center" wrapText="1"/>
    </xf>
    <xf numFmtId="0" fontId="1" fillId="3" borderId="0" xfId="6" applyFont="1" applyFill="1" applyBorder="1" applyAlignment="1">
      <alignment horizontal="right" vertical="center" wrapText="1"/>
    </xf>
    <xf numFmtId="1" fontId="1" fillId="3" borderId="0" xfId="6" applyNumberFormat="1" applyFont="1" applyFill="1" applyBorder="1" applyAlignment="1">
      <alignment horizontal="center" vertical="center" wrapText="1"/>
    </xf>
    <xf numFmtId="1" fontId="1" fillId="3" borderId="0" xfId="6" applyNumberFormat="1" applyFill="1" applyBorder="1" applyAlignment="1">
      <alignment horizontal="center" vertical="center" wrapText="1"/>
    </xf>
    <xf numFmtId="0" fontId="2" fillId="3" borderId="0" xfId="6" applyFont="1" applyFill="1" applyBorder="1" applyAlignment="1">
      <alignment horizontal="center" vertical="center" wrapText="1"/>
    </xf>
    <xf numFmtId="0" fontId="2" fillId="5" borderId="0" xfId="6" applyFont="1" applyFill="1" applyBorder="1" applyAlignment="1">
      <alignment horizontal="center" vertical="center" wrapText="1"/>
    </xf>
    <xf numFmtId="0" fontId="1" fillId="5" borderId="0" xfId="6" applyFont="1" applyFill="1" applyBorder="1" applyAlignment="1">
      <alignment horizontal="right" vertical="center" wrapText="1"/>
    </xf>
    <xf numFmtId="1" fontId="1" fillId="8" borderId="0" xfId="6" applyNumberFormat="1" applyFont="1" applyFill="1" applyBorder="1" applyAlignment="1">
      <alignment horizontal="center" vertical="center" wrapText="1"/>
    </xf>
    <xf numFmtId="1" fontId="1" fillId="8" borderId="0" xfId="6" applyNumberFormat="1" applyFill="1" applyBorder="1" applyAlignment="1">
      <alignment horizontal="center" vertical="center" wrapText="1"/>
    </xf>
    <xf numFmtId="0" fontId="2" fillId="4" borderId="0" xfId="6" applyFont="1" applyFill="1" applyBorder="1" applyAlignment="1">
      <alignment horizontal="center" vertical="center" wrapText="1"/>
    </xf>
    <xf numFmtId="0" fontId="1" fillId="4" borderId="0" xfId="6" applyFont="1" applyFill="1" applyBorder="1" applyAlignment="1">
      <alignment horizontal="right" vertical="center" wrapText="1"/>
    </xf>
    <xf numFmtId="1" fontId="1" fillId="9" borderId="0" xfId="6" applyNumberFormat="1" applyFont="1" applyFill="1" applyBorder="1" applyAlignment="1">
      <alignment horizontal="center" vertical="center" wrapText="1"/>
    </xf>
    <xf numFmtId="1" fontId="1" fillId="9" borderId="0" xfId="6" applyNumberFormat="1" applyFill="1" applyBorder="1" applyAlignment="1">
      <alignment horizontal="center" vertical="center" wrapText="1"/>
    </xf>
    <xf numFmtId="0" fontId="4" fillId="7" borderId="0" xfId="15" applyBorder="1" applyAlignment="1">
      <alignment horizontal="right" vertical="center" wrapText="1"/>
    </xf>
    <xf numFmtId="0" fontId="0" fillId="0" borderId="0" xfId="0" applyBorder="1" applyAlignment="1">
      <alignment horizontal="right"/>
    </xf>
    <xf numFmtId="0" fontId="0" fillId="10" borderId="0" xfId="0" applyFill="1" applyBorder="1"/>
    <xf numFmtId="0" fontId="0" fillId="10" borderId="0" xfId="0" applyFill="1" applyBorder="1" applyAlignment="1">
      <alignment horizontal="right"/>
    </xf>
    <xf numFmtId="1" fontId="0" fillId="10" borderId="0" xfId="0" applyNumberFormat="1" applyFill="1" applyBorder="1"/>
    <xf numFmtId="43" fontId="0" fillId="0" borderId="0" xfId="0" applyNumberFormat="1" applyBorder="1"/>
    <xf numFmtId="1" fontId="0" fillId="0" borderId="0" xfId="0" applyNumberFormat="1" applyBorder="1"/>
    <xf numFmtId="0" fontId="2" fillId="0" borderId="0" xfId="6" applyFont="1" applyBorder="1" applyAlignment="1">
      <alignment horizontal="center" vertical="center" wrapText="1"/>
    </xf>
    <xf numFmtId="0" fontId="6" fillId="0" borderId="2" xfId="0" applyFont="1" applyBorder="1" applyAlignment="1">
      <alignment horizontal="right" vertical="center" wrapText="1"/>
    </xf>
    <xf numFmtId="9" fontId="6" fillId="0" borderId="6" xfId="0" applyNumberFormat="1" applyFont="1" applyBorder="1" applyAlignment="1">
      <alignment horizontal="center" vertical="center" wrapText="1"/>
    </xf>
    <xf numFmtId="164" fontId="6" fillId="0" borderId="3" xfId="19" applyNumberFormat="1" applyFont="1" applyBorder="1" applyAlignment="1">
      <alignment horizontal="center" vertical="center"/>
    </xf>
    <xf numFmtId="0" fontId="6" fillId="0" borderId="6" xfId="0" applyFont="1" applyBorder="1" applyAlignment="1">
      <alignment horizontal="center" vertical="center" wrapText="1"/>
    </xf>
    <xf numFmtId="0" fontId="6" fillId="0" borderId="6" xfId="0" applyFont="1" applyBorder="1" applyAlignment="1">
      <alignment horizontal="center"/>
    </xf>
    <xf numFmtId="0" fontId="0" fillId="0" borderId="0" xfId="0" applyBorder="1"/>
    <xf numFmtId="1" fontId="1" fillId="0" borderId="0" xfId="6" applyNumberFormat="1" applyFill="1" applyBorder="1" applyAlignment="1">
      <alignment horizontal="center" vertical="center" wrapText="1"/>
    </xf>
    <xf numFmtId="0" fontId="5" fillId="11" borderId="4" xfId="0" applyFont="1" applyFill="1" applyBorder="1" applyAlignment="1">
      <alignment horizontal="right" vertical="center" wrapText="1"/>
    </xf>
    <xf numFmtId="0" fontId="5" fillId="11" borderId="7" xfId="0" applyFont="1" applyFill="1" applyBorder="1" applyAlignment="1">
      <alignment horizontal="center" vertical="center" wrapText="1"/>
    </xf>
    <xf numFmtId="9" fontId="5" fillId="11" borderId="7" xfId="0" applyNumberFormat="1" applyFont="1" applyFill="1" applyBorder="1" applyAlignment="1">
      <alignment horizontal="center" vertical="center" wrapText="1"/>
    </xf>
    <xf numFmtId="164" fontId="5" fillId="11" borderId="5" xfId="19" applyNumberFormat="1" applyFont="1" applyFill="1" applyBorder="1" applyAlignment="1">
      <alignment horizontal="center" vertical="center"/>
    </xf>
    <xf numFmtId="0" fontId="7" fillId="11" borderId="8" xfId="0" applyFont="1" applyFill="1" applyBorder="1"/>
    <xf numFmtId="0" fontId="5" fillId="11" borderId="9" xfId="0" applyFont="1" applyFill="1" applyBorder="1" applyAlignment="1">
      <alignment horizontal="center" vertical="center" wrapText="1"/>
    </xf>
    <xf numFmtId="0" fontId="5" fillId="11" borderId="10" xfId="0" applyFont="1" applyFill="1" applyBorder="1" applyAlignment="1">
      <alignment vertical="center" wrapText="1"/>
    </xf>
    <xf numFmtId="0" fontId="0" fillId="7" borderId="0" xfId="15" applyFont="1" applyBorder="1" applyAlignment="1">
      <alignment horizontal="right" vertical="center" wrapText="1"/>
    </xf>
    <xf numFmtId="164" fontId="0" fillId="0" borderId="0" xfId="0" applyNumberFormat="1" applyBorder="1"/>
    <xf numFmtId="164" fontId="0" fillId="0" borderId="0" xfId="4" applyNumberFormat="1" applyFont="1"/>
    <xf numFmtId="0" fontId="8" fillId="10" borderId="0" xfId="0" applyFont="1" applyFill="1" applyBorder="1" applyAlignment="1">
      <alignment horizontal="right"/>
    </xf>
    <xf numFmtId="164" fontId="8" fillId="10" borderId="0" xfId="4" applyNumberFormat="1" applyFont="1" applyFill="1" applyBorder="1"/>
    <xf numFmtId="0" fontId="2" fillId="0" borderId="0" xfId="6" applyFont="1" applyFill="1" applyBorder="1" applyAlignment="1">
      <alignment horizontal="center" vertical="center" wrapText="1"/>
    </xf>
    <xf numFmtId="0" fontId="0" fillId="13" borderId="0" xfId="0" applyFill="1" applyBorder="1"/>
    <xf numFmtId="1" fontId="0" fillId="13" borderId="0" xfId="0" applyNumberFormat="1" applyFill="1" applyBorder="1"/>
    <xf numFmtId="0" fontId="2" fillId="12" borderId="6" xfId="6" applyFont="1" applyFill="1" applyBorder="1" applyAlignment="1">
      <alignment horizontal="center" vertical="center" wrapText="1"/>
    </xf>
    <xf numFmtId="0" fontId="1" fillId="0" borderId="6" xfId="6" applyFont="1" applyBorder="1" applyAlignment="1">
      <alignment horizontal="right" vertical="center" wrapText="1"/>
    </xf>
    <xf numFmtId="1" fontId="1" fillId="0" borderId="6" xfId="6" applyNumberFormat="1" applyFont="1" applyBorder="1" applyAlignment="1">
      <alignment horizontal="center" vertical="center" wrapText="1"/>
    </xf>
    <xf numFmtId="1" fontId="1" fillId="0" borderId="6" xfId="6" applyNumberFormat="1" applyBorder="1" applyAlignment="1">
      <alignment horizontal="center" vertical="center" wrapText="1"/>
    </xf>
    <xf numFmtId="0" fontId="0" fillId="0" borderId="6" xfId="0" applyBorder="1"/>
    <xf numFmtId="1" fontId="1" fillId="0" borderId="6" xfId="6" applyNumberFormat="1" applyFill="1" applyBorder="1" applyAlignment="1">
      <alignment horizontal="center" vertical="center" wrapText="1"/>
    </xf>
    <xf numFmtId="0" fontId="2" fillId="0" borderId="6" xfId="6" applyFont="1" applyBorder="1" applyAlignment="1">
      <alignment horizontal="center" vertical="center" wrapText="1"/>
    </xf>
    <xf numFmtId="0" fontId="2" fillId="13" borderId="6" xfId="6" applyFont="1" applyFill="1" applyBorder="1" applyAlignment="1">
      <alignment horizontal="center" vertical="center" wrapText="1"/>
    </xf>
    <xf numFmtId="0" fontId="1" fillId="13" borderId="6" xfId="6" applyFont="1" applyFill="1" applyBorder="1" applyAlignment="1">
      <alignment horizontal="right" vertical="center" wrapText="1"/>
    </xf>
    <xf numFmtId="1" fontId="1" fillId="13" borderId="6" xfId="6" applyNumberFormat="1" applyFont="1" applyFill="1" applyBorder="1" applyAlignment="1">
      <alignment horizontal="center" vertical="center" wrapText="1"/>
    </xf>
    <xf numFmtId="1" fontId="1" fillId="13" borderId="6" xfId="6" applyNumberFormat="1" applyFill="1" applyBorder="1" applyAlignment="1">
      <alignment horizontal="center" vertical="center" wrapText="1"/>
    </xf>
    <xf numFmtId="0" fontId="2" fillId="0" borderId="6" xfId="6" applyFont="1" applyFill="1" applyBorder="1" applyAlignment="1">
      <alignment horizontal="center" vertical="center" wrapText="1"/>
    </xf>
    <xf numFmtId="0" fontId="4" fillId="7" borderId="6" xfId="15" applyBorder="1" applyAlignment="1">
      <alignment horizontal="right" vertical="center" wrapText="1"/>
    </xf>
    <xf numFmtId="0" fontId="0" fillId="10" borderId="6" xfId="0" applyFill="1" applyBorder="1" applyAlignment="1">
      <alignment horizontal="right"/>
    </xf>
    <xf numFmtId="1" fontId="0" fillId="10" borderId="6" xfId="0" applyNumberFormat="1" applyFill="1" applyBorder="1"/>
    <xf numFmtId="0" fontId="8" fillId="10" borderId="6" xfId="0" applyFont="1" applyFill="1" applyBorder="1" applyAlignment="1">
      <alignment horizontal="right"/>
    </xf>
    <xf numFmtId="164" fontId="8" fillId="10" borderId="6" xfId="4" applyNumberFormat="1" applyFont="1" applyFill="1" applyBorder="1"/>
  </cellXfs>
  <cellStyles count="20">
    <cellStyle name="40% - Accent4" xfId="15" builtinId="43"/>
    <cellStyle name="Calculation 2" xfId="7"/>
    <cellStyle name="Calculation 2 2" xfId="16"/>
    <cellStyle name="Comma" xfId="4"/>
    <cellStyle name="Comma [0]" xfId="5"/>
    <cellStyle name="Comma 2" xfId="8"/>
    <cellStyle name="Comma 3" xfId="12"/>
    <cellStyle name="Comma 4" xfId="17"/>
    <cellStyle name="Comma 5" xfId="19"/>
    <cellStyle name="Currency" xfId="2"/>
    <cellStyle name="Currency [0]" xfId="3"/>
    <cellStyle name="Currency 2" xfId="10"/>
    <cellStyle name="Currency 3" xfId="14"/>
    <cellStyle name="Normal" xfId="0" builtinId="0"/>
    <cellStyle name="Normal 2" xfId="6"/>
    <cellStyle name="Percent" xfId="1"/>
    <cellStyle name="Percent 2" xfId="9"/>
    <cellStyle name="Percent 3" xfId="13"/>
    <cellStyle name="חישוב 2" xfId="11"/>
    <cellStyle name="חישוב 2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4"/>
  <sheetViews>
    <sheetView rightToLeft="1" tabSelected="1" zoomScale="85" zoomScaleNormal="85" workbookViewId="0">
      <pane ySplit="1" topLeftCell="A2" activePane="bottomLeft" state="frozen"/>
      <selection pane="bottomLeft" activeCell="A28" sqref="A28"/>
    </sheetView>
  </sheetViews>
  <sheetFormatPr defaultColWidth="9" defaultRowHeight="13.8" x14ac:dyDescent="0.25"/>
  <cols>
    <col min="1" max="1" width="7.3984375" style="33" customWidth="1"/>
    <col min="2" max="2" width="96.8984375" style="21" customWidth="1"/>
    <col min="3" max="6" width="13.69921875" style="33" customWidth="1"/>
    <col min="7" max="7" width="10.59765625" style="33" bestFit="1" customWidth="1"/>
    <col min="8" max="8" width="11" style="33" bestFit="1" customWidth="1"/>
    <col min="9" max="9" width="11" style="33" customWidth="1"/>
    <col min="10" max="10" width="11.19921875" style="33" bestFit="1" customWidth="1"/>
    <col min="11" max="11" width="11.09765625" style="33" customWidth="1"/>
    <col min="12" max="16384" width="9" style="33"/>
  </cols>
  <sheetData>
    <row r="1" spans="1:11" ht="26.4" x14ac:dyDescent="0.25">
      <c r="A1" s="33" t="s">
        <v>171</v>
      </c>
      <c r="B1" s="4" t="s">
        <v>133</v>
      </c>
      <c r="C1" s="27" t="s">
        <v>137</v>
      </c>
      <c r="D1" s="27" t="s">
        <v>142</v>
      </c>
      <c r="E1" s="27" t="s">
        <v>141</v>
      </c>
      <c r="F1" s="27" t="s">
        <v>138</v>
      </c>
      <c r="G1" s="27" t="s">
        <v>135</v>
      </c>
      <c r="H1" s="27" t="s">
        <v>139</v>
      </c>
      <c r="I1" s="27" t="s">
        <v>140</v>
      </c>
      <c r="J1" s="27" t="s">
        <v>134</v>
      </c>
      <c r="K1" s="27" t="s">
        <v>136</v>
      </c>
    </row>
    <row r="2" spans="1:11" x14ac:dyDescent="0.25">
      <c r="A2" s="20"/>
      <c r="B2" s="42" t="s">
        <v>174</v>
      </c>
      <c r="C2" s="20"/>
      <c r="D2" s="20"/>
      <c r="E2" s="20"/>
      <c r="F2" s="20"/>
      <c r="G2" s="20"/>
      <c r="H2" s="20"/>
      <c r="I2" s="20"/>
      <c r="J2" s="20"/>
      <c r="K2" s="26"/>
    </row>
    <row r="3" spans="1:11" ht="26.4" x14ac:dyDescent="0.25">
      <c r="A3" s="50">
        <v>1</v>
      </c>
      <c r="B3" s="51" t="s">
        <v>0</v>
      </c>
      <c r="C3" s="52">
        <v>4</v>
      </c>
      <c r="D3" s="52">
        <v>2</v>
      </c>
      <c r="E3" s="52">
        <v>0</v>
      </c>
      <c r="F3" s="53">
        <v>0</v>
      </c>
      <c r="G3" s="53">
        <v>1</v>
      </c>
      <c r="H3" s="54"/>
      <c r="I3" s="54"/>
      <c r="J3" s="52"/>
      <c r="K3" s="26"/>
    </row>
    <row r="4" spans="1:11" ht="92.4" x14ac:dyDescent="0.25">
      <c r="A4" s="50">
        <v>2</v>
      </c>
      <c r="B4" s="51" t="s">
        <v>1</v>
      </c>
      <c r="C4" s="52">
        <v>10</v>
      </c>
      <c r="D4" s="52">
        <v>4</v>
      </c>
      <c r="E4" s="52">
        <v>1</v>
      </c>
      <c r="F4" s="53">
        <v>1</v>
      </c>
      <c r="G4" s="53">
        <v>2</v>
      </c>
      <c r="H4" s="54"/>
      <c r="I4" s="54"/>
      <c r="J4" s="52"/>
      <c r="K4" s="26"/>
    </row>
    <row r="5" spans="1:11" ht="26.4" x14ac:dyDescent="0.25">
      <c r="A5" s="50">
        <v>3</v>
      </c>
      <c r="B5" s="51" t="s">
        <v>2</v>
      </c>
      <c r="C5" s="52">
        <v>3</v>
      </c>
      <c r="D5" s="52">
        <v>2</v>
      </c>
      <c r="E5" s="52">
        <v>0</v>
      </c>
      <c r="F5" s="53">
        <v>0</v>
      </c>
      <c r="G5" s="53">
        <v>1</v>
      </c>
      <c r="H5" s="54"/>
      <c r="I5" s="54"/>
      <c r="J5" s="52"/>
      <c r="K5" s="26"/>
    </row>
    <row r="6" spans="1:11" ht="92.4" x14ac:dyDescent="0.25">
      <c r="A6" s="50">
        <v>4</v>
      </c>
      <c r="B6" s="51" t="s">
        <v>3</v>
      </c>
      <c r="C6" s="52">
        <v>6</v>
      </c>
      <c r="D6" s="52">
        <v>3</v>
      </c>
      <c r="E6" s="52">
        <v>1</v>
      </c>
      <c r="F6" s="53">
        <v>0</v>
      </c>
      <c r="G6" s="53">
        <v>1</v>
      </c>
      <c r="H6" s="54"/>
      <c r="I6" s="54"/>
      <c r="J6" s="52"/>
      <c r="K6" s="26"/>
    </row>
    <row r="7" spans="1:11" ht="39.6" x14ac:dyDescent="0.25">
      <c r="A7" s="50">
        <v>5</v>
      </c>
      <c r="B7" s="51" t="s">
        <v>4</v>
      </c>
      <c r="C7" s="52">
        <v>4</v>
      </c>
      <c r="D7" s="52">
        <v>2</v>
      </c>
      <c r="E7" s="52">
        <v>0</v>
      </c>
      <c r="F7" s="53">
        <v>0</v>
      </c>
      <c r="G7" s="53">
        <v>1</v>
      </c>
      <c r="H7" s="54"/>
      <c r="I7" s="54"/>
      <c r="J7" s="52"/>
      <c r="K7" s="26"/>
    </row>
    <row r="8" spans="1:11" ht="66" x14ac:dyDescent="0.25">
      <c r="A8" s="50">
        <v>6</v>
      </c>
      <c r="B8" s="51" t="s">
        <v>5</v>
      </c>
      <c r="C8" s="52">
        <v>16</v>
      </c>
      <c r="D8" s="52">
        <v>8</v>
      </c>
      <c r="E8" s="52">
        <v>2</v>
      </c>
      <c r="F8" s="53">
        <v>1</v>
      </c>
      <c r="G8" s="53">
        <v>5</v>
      </c>
      <c r="H8" s="55">
        <v>2</v>
      </c>
      <c r="I8" s="55">
        <v>1</v>
      </c>
      <c r="J8" s="52"/>
      <c r="K8" s="26"/>
    </row>
    <row r="9" spans="1:11" ht="26.4" x14ac:dyDescent="0.25">
      <c r="A9" s="56">
        <v>7</v>
      </c>
      <c r="B9" s="51" t="s">
        <v>6</v>
      </c>
      <c r="C9" s="52">
        <v>12</v>
      </c>
      <c r="D9" s="52">
        <v>6</v>
      </c>
      <c r="E9" s="52">
        <v>1</v>
      </c>
      <c r="F9" s="53">
        <v>0</v>
      </c>
      <c r="G9" s="53">
        <v>4</v>
      </c>
      <c r="H9" s="54"/>
      <c r="I9" s="54"/>
      <c r="J9" s="52"/>
      <c r="K9" s="26"/>
    </row>
    <row r="10" spans="1:11" ht="39.6" x14ac:dyDescent="0.25">
      <c r="A10" s="50">
        <v>8</v>
      </c>
      <c r="B10" s="51" t="s">
        <v>7</v>
      </c>
      <c r="C10" s="52">
        <v>4</v>
      </c>
      <c r="D10" s="52">
        <v>2</v>
      </c>
      <c r="E10" s="52">
        <v>0</v>
      </c>
      <c r="F10" s="53">
        <v>0</v>
      </c>
      <c r="G10" s="53">
        <v>1</v>
      </c>
      <c r="H10" s="54"/>
      <c r="I10" s="54"/>
      <c r="J10" s="52"/>
      <c r="K10" s="26"/>
    </row>
    <row r="11" spans="1:11" x14ac:dyDescent="0.25">
      <c r="A11" s="56">
        <v>9</v>
      </c>
      <c r="B11" s="51" t="s">
        <v>8</v>
      </c>
      <c r="C11" s="52">
        <v>3</v>
      </c>
      <c r="D11" s="52">
        <v>2</v>
      </c>
      <c r="E11" s="52">
        <v>0</v>
      </c>
      <c r="F11" s="53">
        <v>0</v>
      </c>
      <c r="G11" s="53">
        <v>1</v>
      </c>
      <c r="H11" s="54"/>
      <c r="I11" s="54"/>
      <c r="J11" s="52"/>
      <c r="K11" s="26"/>
    </row>
    <row r="12" spans="1:11" x14ac:dyDescent="0.25">
      <c r="A12" s="56">
        <v>10</v>
      </c>
      <c r="B12" s="51" t="s">
        <v>9</v>
      </c>
      <c r="C12" s="52">
        <v>1</v>
      </c>
      <c r="D12" s="52">
        <v>0</v>
      </c>
      <c r="E12" s="52">
        <v>0</v>
      </c>
      <c r="F12" s="53">
        <v>0</v>
      </c>
      <c r="G12" s="53">
        <v>0</v>
      </c>
      <c r="H12" s="54"/>
      <c r="I12" s="54"/>
      <c r="J12" s="52"/>
      <c r="K12" s="26"/>
    </row>
    <row r="13" spans="1:11" x14ac:dyDescent="0.25">
      <c r="A13" s="56">
        <v>11</v>
      </c>
      <c r="B13" s="51" t="s">
        <v>10</v>
      </c>
      <c r="C13" s="52">
        <v>7</v>
      </c>
      <c r="D13" s="52">
        <v>4</v>
      </c>
      <c r="E13" s="52">
        <v>1</v>
      </c>
      <c r="F13" s="53">
        <v>0</v>
      </c>
      <c r="G13" s="53">
        <v>2</v>
      </c>
      <c r="H13" s="54"/>
      <c r="I13" s="54"/>
      <c r="J13" s="52"/>
      <c r="K13" s="26"/>
    </row>
    <row r="14" spans="1:11" ht="145.19999999999999" x14ac:dyDescent="0.25">
      <c r="A14" s="56">
        <v>12</v>
      </c>
      <c r="B14" s="51" t="s">
        <v>11</v>
      </c>
      <c r="C14" s="52">
        <v>13</v>
      </c>
      <c r="D14" s="52">
        <v>6</v>
      </c>
      <c r="E14" s="52">
        <v>1</v>
      </c>
      <c r="F14" s="53">
        <v>0</v>
      </c>
      <c r="G14" s="53">
        <v>4</v>
      </c>
      <c r="H14" s="54"/>
      <c r="I14" s="54"/>
      <c r="J14" s="52"/>
      <c r="K14" s="26"/>
    </row>
    <row r="15" spans="1:11" ht="26.4" x14ac:dyDescent="0.25">
      <c r="A15" s="56">
        <v>13</v>
      </c>
      <c r="B15" s="51" t="s">
        <v>12</v>
      </c>
      <c r="C15" s="52">
        <v>9</v>
      </c>
      <c r="D15" s="52">
        <v>3</v>
      </c>
      <c r="E15" s="52">
        <v>0</v>
      </c>
      <c r="F15" s="53">
        <v>0</v>
      </c>
      <c r="G15" s="53">
        <v>2</v>
      </c>
      <c r="H15" s="54"/>
      <c r="I15" s="54"/>
      <c r="J15" s="52"/>
      <c r="K15" s="26"/>
    </row>
    <row r="16" spans="1:11" ht="26.4" x14ac:dyDescent="0.25">
      <c r="A16" s="50">
        <v>14</v>
      </c>
      <c r="B16" s="51" t="s">
        <v>13</v>
      </c>
      <c r="C16" s="52">
        <v>10</v>
      </c>
      <c r="D16" s="52">
        <v>4</v>
      </c>
      <c r="E16" s="52">
        <v>1</v>
      </c>
      <c r="F16" s="53">
        <v>0</v>
      </c>
      <c r="G16" s="53">
        <v>2</v>
      </c>
      <c r="H16" s="55">
        <v>1</v>
      </c>
      <c r="I16" s="55">
        <v>1</v>
      </c>
      <c r="J16" s="52"/>
      <c r="K16" s="26"/>
    </row>
    <row r="17" spans="1:11" ht="26.4" x14ac:dyDescent="0.25">
      <c r="A17" s="50">
        <v>15</v>
      </c>
      <c r="B17" s="51" t="s">
        <v>14</v>
      </c>
      <c r="C17" s="52">
        <v>4</v>
      </c>
      <c r="D17" s="52">
        <v>2</v>
      </c>
      <c r="E17" s="52">
        <v>0</v>
      </c>
      <c r="F17" s="53">
        <v>0</v>
      </c>
      <c r="G17" s="53">
        <v>1</v>
      </c>
      <c r="H17" s="54"/>
      <c r="I17" s="54"/>
      <c r="J17" s="52"/>
      <c r="K17" s="26"/>
    </row>
    <row r="18" spans="1:11" ht="52.8" x14ac:dyDescent="0.25">
      <c r="A18" s="50">
        <v>16</v>
      </c>
      <c r="B18" s="51" t="s">
        <v>15</v>
      </c>
      <c r="C18" s="52">
        <v>8</v>
      </c>
      <c r="D18" s="52">
        <v>4</v>
      </c>
      <c r="E18" s="52">
        <v>1</v>
      </c>
      <c r="F18" s="53">
        <v>0</v>
      </c>
      <c r="G18" s="53">
        <v>2</v>
      </c>
      <c r="H18" s="55">
        <v>1</v>
      </c>
      <c r="I18" s="55">
        <v>1</v>
      </c>
      <c r="J18" s="52"/>
      <c r="K18" s="26"/>
    </row>
    <row r="19" spans="1:11" ht="26.4" x14ac:dyDescent="0.25">
      <c r="A19" s="56">
        <v>17</v>
      </c>
      <c r="B19" s="51" t="s">
        <v>16</v>
      </c>
      <c r="C19" s="52">
        <v>13</v>
      </c>
      <c r="D19" s="52">
        <v>6</v>
      </c>
      <c r="E19" s="52">
        <v>1</v>
      </c>
      <c r="F19" s="53">
        <v>0</v>
      </c>
      <c r="G19" s="53">
        <v>4</v>
      </c>
      <c r="H19" s="54"/>
      <c r="I19" s="54"/>
      <c r="J19" s="52"/>
      <c r="K19" s="26"/>
    </row>
    <row r="20" spans="1:11" x14ac:dyDescent="0.25">
      <c r="A20" s="56">
        <v>18</v>
      </c>
      <c r="B20" s="51" t="s">
        <v>17</v>
      </c>
      <c r="C20" s="52">
        <v>13</v>
      </c>
      <c r="D20" s="52">
        <v>6</v>
      </c>
      <c r="E20" s="52">
        <v>1</v>
      </c>
      <c r="F20" s="53">
        <v>0</v>
      </c>
      <c r="G20" s="53">
        <v>4</v>
      </c>
      <c r="H20" s="54"/>
      <c r="I20" s="54"/>
      <c r="J20" s="52"/>
      <c r="K20" s="26"/>
    </row>
    <row r="21" spans="1:11" x14ac:dyDescent="0.25">
      <c r="A21" s="56">
        <v>19</v>
      </c>
      <c r="B21" s="51" t="s">
        <v>18</v>
      </c>
      <c r="C21" s="52">
        <v>7</v>
      </c>
      <c r="D21" s="52">
        <v>3</v>
      </c>
      <c r="E21" s="52">
        <v>0</v>
      </c>
      <c r="F21" s="53">
        <v>0</v>
      </c>
      <c r="G21" s="53">
        <v>2</v>
      </c>
      <c r="H21" s="54"/>
      <c r="I21" s="54"/>
      <c r="J21" s="52"/>
      <c r="K21" s="26"/>
    </row>
    <row r="22" spans="1:11" x14ac:dyDescent="0.25">
      <c r="A22" s="56">
        <v>20</v>
      </c>
      <c r="B22" s="51" t="s">
        <v>19</v>
      </c>
      <c r="C22" s="52">
        <v>7</v>
      </c>
      <c r="D22" s="52">
        <v>3</v>
      </c>
      <c r="E22" s="52">
        <v>0</v>
      </c>
      <c r="F22" s="53">
        <v>0</v>
      </c>
      <c r="G22" s="53">
        <v>2</v>
      </c>
      <c r="H22" s="54"/>
      <c r="I22" s="54"/>
      <c r="J22" s="52"/>
      <c r="K22" s="26"/>
    </row>
    <row r="23" spans="1:11" x14ac:dyDescent="0.25">
      <c r="A23" s="56">
        <v>22</v>
      </c>
      <c r="B23" s="51" t="s">
        <v>20</v>
      </c>
      <c r="C23" s="52">
        <v>12</v>
      </c>
      <c r="D23" s="52">
        <v>6</v>
      </c>
      <c r="E23" s="52">
        <v>1</v>
      </c>
      <c r="F23" s="53">
        <v>0</v>
      </c>
      <c r="G23" s="53">
        <v>4</v>
      </c>
      <c r="H23" s="54"/>
      <c r="I23" s="54"/>
      <c r="J23" s="52"/>
      <c r="K23" s="26"/>
    </row>
    <row r="24" spans="1:11" x14ac:dyDescent="0.25">
      <c r="A24" s="56">
        <v>23</v>
      </c>
      <c r="B24" s="51" t="s">
        <v>21</v>
      </c>
      <c r="C24" s="52">
        <v>16</v>
      </c>
      <c r="D24" s="52">
        <v>6</v>
      </c>
      <c r="E24" s="52">
        <v>1</v>
      </c>
      <c r="F24" s="53">
        <v>0</v>
      </c>
      <c r="G24" s="53">
        <v>4</v>
      </c>
      <c r="H24" s="54"/>
      <c r="I24" s="54"/>
      <c r="J24" s="52"/>
      <c r="K24" s="26"/>
    </row>
    <row r="25" spans="1:11" ht="105.6" x14ac:dyDescent="0.25">
      <c r="A25" s="56">
        <v>24</v>
      </c>
      <c r="B25" s="51" t="s">
        <v>22</v>
      </c>
      <c r="C25" s="52">
        <v>13</v>
      </c>
      <c r="D25" s="52">
        <v>6</v>
      </c>
      <c r="E25" s="52">
        <v>1</v>
      </c>
      <c r="F25" s="53">
        <v>0</v>
      </c>
      <c r="G25" s="53">
        <v>4</v>
      </c>
      <c r="H25" s="54"/>
      <c r="I25" s="54"/>
      <c r="J25" s="52"/>
      <c r="K25" s="26"/>
    </row>
    <row r="26" spans="1:11" ht="26.4" x14ac:dyDescent="0.25">
      <c r="A26" s="56">
        <v>25</v>
      </c>
      <c r="B26" s="51" t="s">
        <v>23</v>
      </c>
      <c r="C26" s="52">
        <v>2</v>
      </c>
      <c r="D26" s="52">
        <v>1</v>
      </c>
      <c r="E26" s="52">
        <v>0</v>
      </c>
      <c r="F26" s="53">
        <v>0</v>
      </c>
      <c r="G26" s="53">
        <v>0</v>
      </c>
      <c r="H26" s="54"/>
      <c r="I26" s="54"/>
      <c r="J26" s="52"/>
      <c r="K26" s="26"/>
    </row>
    <row r="27" spans="1:11" ht="26.4" x14ac:dyDescent="0.25">
      <c r="A27" s="56">
        <v>26</v>
      </c>
      <c r="B27" s="51" t="s">
        <v>24</v>
      </c>
      <c r="C27" s="52">
        <v>7</v>
      </c>
      <c r="D27" s="52">
        <v>3</v>
      </c>
      <c r="E27" s="52">
        <v>0</v>
      </c>
      <c r="F27" s="53">
        <v>0</v>
      </c>
      <c r="G27" s="53">
        <v>2</v>
      </c>
      <c r="H27" s="54"/>
      <c r="I27" s="54"/>
      <c r="J27" s="52"/>
      <c r="K27" s="26"/>
    </row>
    <row r="28" spans="1:11" ht="39.6" x14ac:dyDescent="0.25">
      <c r="A28" s="56">
        <v>27</v>
      </c>
      <c r="B28" s="51" t="s">
        <v>25</v>
      </c>
      <c r="C28" s="52">
        <v>3</v>
      </c>
      <c r="D28" s="52">
        <v>2</v>
      </c>
      <c r="E28" s="52">
        <v>0</v>
      </c>
      <c r="F28" s="53">
        <v>0</v>
      </c>
      <c r="G28" s="53">
        <v>1</v>
      </c>
      <c r="H28" s="54"/>
      <c r="I28" s="54"/>
      <c r="J28" s="52"/>
      <c r="K28" s="26"/>
    </row>
    <row r="29" spans="1:11" ht="66" x14ac:dyDescent="0.25">
      <c r="A29" s="56">
        <v>28</v>
      </c>
      <c r="B29" s="51" t="s">
        <v>26</v>
      </c>
      <c r="C29" s="52">
        <v>9</v>
      </c>
      <c r="D29" s="52">
        <v>3</v>
      </c>
      <c r="E29" s="52">
        <v>0</v>
      </c>
      <c r="F29" s="53">
        <v>0</v>
      </c>
      <c r="G29" s="53">
        <v>2</v>
      </c>
      <c r="H29" s="54"/>
      <c r="I29" s="54"/>
      <c r="J29" s="52"/>
      <c r="K29" s="26"/>
    </row>
    <row r="30" spans="1:11" ht="26.4" x14ac:dyDescent="0.25">
      <c r="A30" s="56">
        <v>29</v>
      </c>
      <c r="B30" s="51" t="s">
        <v>27</v>
      </c>
      <c r="C30" s="52">
        <v>8</v>
      </c>
      <c r="D30" s="52">
        <v>3</v>
      </c>
      <c r="E30" s="52">
        <v>0</v>
      </c>
      <c r="F30" s="53">
        <v>0</v>
      </c>
      <c r="G30" s="53">
        <v>2</v>
      </c>
      <c r="H30" s="54"/>
      <c r="I30" s="54"/>
      <c r="J30" s="52"/>
      <c r="K30" s="26"/>
    </row>
    <row r="31" spans="1:11" ht="79.2" x14ac:dyDescent="0.25">
      <c r="A31" s="56">
        <v>30</v>
      </c>
      <c r="B31" s="51" t="s">
        <v>28</v>
      </c>
      <c r="C31" s="52">
        <v>10</v>
      </c>
      <c r="D31" s="52">
        <v>3</v>
      </c>
      <c r="E31" s="52">
        <v>0</v>
      </c>
      <c r="F31" s="53">
        <v>0</v>
      </c>
      <c r="G31" s="53">
        <v>2</v>
      </c>
      <c r="H31" s="54"/>
      <c r="I31" s="54"/>
      <c r="J31" s="52"/>
      <c r="K31" s="26"/>
    </row>
    <row r="32" spans="1:11" x14ac:dyDescent="0.25">
      <c r="A32" s="56">
        <v>31</v>
      </c>
      <c r="B32" s="51" t="s">
        <v>29</v>
      </c>
      <c r="C32" s="52">
        <v>1</v>
      </c>
      <c r="D32" s="52">
        <v>1</v>
      </c>
      <c r="E32" s="52">
        <v>0</v>
      </c>
      <c r="F32" s="53">
        <v>0</v>
      </c>
      <c r="G32" s="53">
        <v>0</v>
      </c>
      <c r="H32" s="54"/>
      <c r="I32" s="54"/>
      <c r="J32" s="52"/>
      <c r="K32" s="26"/>
    </row>
    <row r="33" spans="1:11" ht="52.8" x14ac:dyDescent="0.25">
      <c r="A33" s="56">
        <v>32</v>
      </c>
      <c r="B33" s="51" t="s">
        <v>30</v>
      </c>
      <c r="C33" s="52">
        <v>28</v>
      </c>
      <c r="D33" s="52">
        <v>15</v>
      </c>
      <c r="E33" s="52">
        <v>2</v>
      </c>
      <c r="F33" s="53">
        <v>1</v>
      </c>
      <c r="G33" s="53">
        <v>8</v>
      </c>
      <c r="H33" s="55">
        <v>5</v>
      </c>
      <c r="I33" s="55">
        <v>2</v>
      </c>
      <c r="J33" s="52"/>
      <c r="K33" s="26"/>
    </row>
    <row r="34" spans="1:11" ht="92.4" x14ac:dyDescent="0.25">
      <c r="A34" s="56">
        <v>33</v>
      </c>
      <c r="B34" s="51" t="s">
        <v>31</v>
      </c>
      <c r="C34" s="52">
        <v>24</v>
      </c>
      <c r="D34" s="52">
        <v>12</v>
      </c>
      <c r="E34" s="52">
        <v>2</v>
      </c>
      <c r="F34" s="53">
        <v>1</v>
      </c>
      <c r="G34" s="53">
        <v>8</v>
      </c>
      <c r="H34" s="54"/>
      <c r="I34" s="54"/>
      <c r="J34" s="52"/>
      <c r="K34" s="26"/>
    </row>
    <row r="35" spans="1:11" ht="26.4" x14ac:dyDescent="0.25">
      <c r="A35" s="56">
        <v>34</v>
      </c>
      <c r="B35" s="51" t="s">
        <v>32</v>
      </c>
      <c r="C35" s="52">
        <v>3</v>
      </c>
      <c r="D35" s="52">
        <v>2</v>
      </c>
      <c r="E35" s="52">
        <v>0</v>
      </c>
      <c r="F35" s="53">
        <v>0</v>
      </c>
      <c r="G35" s="53">
        <v>1</v>
      </c>
      <c r="H35" s="54"/>
      <c r="I35" s="54"/>
      <c r="J35" s="52"/>
      <c r="K35" s="26"/>
    </row>
    <row r="36" spans="1:11" ht="277.2" x14ac:dyDescent="0.25">
      <c r="A36" s="56">
        <v>35</v>
      </c>
      <c r="B36" s="51" t="s">
        <v>33</v>
      </c>
      <c r="C36" s="52">
        <v>65</v>
      </c>
      <c r="D36" s="52">
        <v>35</v>
      </c>
      <c r="E36" s="52">
        <v>4</v>
      </c>
      <c r="F36" s="53">
        <v>2</v>
      </c>
      <c r="G36" s="53">
        <v>18</v>
      </c>
      <c r="H36" s="55">
        <v>8</v>
      </c>
      <c r="I36" s="55">
        <v>4</v>
      </c>
      <c r="J36" s="52"/>
      <c r="K36" s="26"/>
    </row>
    <row r="37" spans="1:11" x14ac:dyDescent="0.25">
      <c r="A37" s="56">
        <v>36</v>
      </c>
      <c r="B37" s="51" t="s">
        <v>34</v>
      </c>
      <c r="C37" s="52">
        <v>22</v>
      </c>
      <c r="D37" s="52">
        <v>8</v>
      </c>
      <c r="E37" s="52">
        <v>1</v>
      </c>
      <c r="F37" s="53">
        <v>0</v>
      </c>
      <c r="G37" s="53">
        <v>4</v>
      </c>
      <c r="H37" s="54"/>
      <c r="I37" s="54"/>
      <c r="J37" s="52"/>
      <c r="K37" s="26"/>
    </row>
    <row r="38" spans="1:11" ht="39.6" x14ac:dyDescent="0.25">
      <c r="A38" s="56">
        <v>37</v>
      </c>
      <c r="B38" s="51" t="s">
        <v>35</v>
      </c>
      <c r="C38" s="52">
        <v>12</v>
      </c>
      <c r="D38" s="52">
        <v>6</v>
      </c>
      <c r="E38" s="52">
        <v>1</v>
      </c>
      <c r="F38" s="53">
        <v>0</v>
      </c>
      <c r="G38" s="53">
        <v>4</v>
      </c>
      <c r="H38" s="54"/>
      <c r="I38" s="54"/>
      <c r="J38" s="52"/>
      <c r="K38" s="26"/>
    </row>
    <row r="39" spans="1:11" s="48" customFormat="1" ht="39.6" x14ac:dyDescent="0.25">
      <c r="A39" s="57">
        <v>38</v>
      </c>
      <c r="B39" s="58" t="s">
        <v>36</v>
      </c>
      <c r="C39" s="59">
        <v>12</v>
      </c>
      <c r="D39" s="59">
        <v>6</v>
      </c>
      <c r="E39" s="59">
        <v>1</v>
      </c>
      <c r="F39" s="60">
        <v>0</v>
      </c>
      <c r="G39" s="60">
        <v>4</v>
      </c>
      <c r="H39" s="59"/>
      <c r="I39" s="59"/>
      <c r="J39" s="59"/>
      <c r="K39" s="49"/>
    </row>
    <row r="40" spans="1:11" x14ac:dyDescent="0.25">
      <c r="A40" s="56">
        <v>39</v>
      </c>
      <c r="B40" s="51" t="s">
        <v>37</v>
      </c>
      <c r="C40" s="52">
        <v>7</v>
      </c>
      <c r="D40" s="52">
        <v>3</v>
      </c>
      <c r="E40" s="52">
        <v>0</v>
      </c>
      <c r="F40" s="53">
        <v>0</v>
      </c>
      <c r="G40" s="53">
        <v>2</v>
      </c>
      <c r="H40" s="54"/>
      <c r="I40" s="54"/>
      <c r="J40" s="52"/>
      <c r="K40" s="26"/>
    </row>
    <row r="41" spans="1:11" ht="92.4" x14ac:dyDescent="0.25">
      <c r="A41" s="56">
        <v>41</v>
      </c>
      <c r="B41" s="51" t="s">
        <v>38</v>
      </c>
      <c r="C41" s="52">
        <v>24</v>
      </c>
      <c r="D41" s="52">
        <v>12</v>
      </c>
      <c r="E41" s="52">
        <v>1</v>
      </c>
      <c r="F41" s="53">
        <v>1</v>
      </c>
      <c r="G41" s="53">
        <v>6</v>
      </c>
      <c r="H41" s="54"/>
      <c r="I41" s="54"/>
      <c r="J41" s="52"/>
      <c r="K41" s="26"/>
    </row>
    <row r="42" spans="1:11" s="48" customFormat="1" x14ac:dyDescent="0.25">
      <c r="A42" s="57">
        <v>42</v>
      </c>
      <c r="B42" s="58" t="s">
        <v>39</v>
      </c>
      <c r="C42" s="59">
        <v>25</v>
      </c>
      <c r="D42" s="59">
        <v>14</v>
      </c>
      <c r="E42" s="59">
        <v>3</v>
      </c>
      <c r="F42" s="60">
        <v>1</v>
      </c>
      <c r="G42" s="60">
        <v>9</v>
      </c>
      <c r="H42" s="59"/>
      <c r="I42" s="59"/>
      <c r="J42" s="59"/>
      <c r="K42" s="49"/>
    </row>
    <row r="43" spans="1:11" x14ac:dyDescent="0.25">
      <c r="A43" s="56">
        <v>43</v>
      </c>
      <c r="B43" s="51" t="s">
        <v>40</v>
      </c>
      <c r="C43" s="52">
        <v>21</v>
      </c>
      <c r="D43" s="52">
        <v>7</v>
      </c>
      <c r="E43" s="52">
        <v>0</v>
      </c>
      <c r="F43" s="53">
        <v>0</v>
      </c>
      <c r="G43" s="53">
        <v>3</v>
      </c>
      <c r="H43" s="54"/>
      <c r="I43" s="54"/>
      <c r="J43" s="52"/>
      <c r="K43" s="26"/>
    </row>
    <row r="44" spans="1:11" ht="39.6" x14ac:dyDescent="0.25">
      <c r="A44" s="50">
        <v>44</v>
      </c>
      <c r="B44" s="51" t="s">
        <v>41</v>
      </c>
      <c r="C44" s="52">
        <v>14</v>
      </c>
      <c r="D44" s="52">
        <v>5</v>
      </c>
      <c r="E44" s="52">
        <v>1</v>
      </c>
      <c r="F44" s="53">
        <v>0</v>
      </c>
      <c r="G44" s="53">
        <v>2</v>
      </c>
      <c r="H44" s="54"/>
      <c r="I44" s="54"/>
      <c r="J44" s="52"/>
      <c r="K44" s="26"/>
    </row>
    <row r="45" spans="1:11" ht="118.8" x14ac:dyDescent="0.25">
      <c r="A45" s="56">
        <v>45</v>
      </c>
      <c r="B45" s="51" t="s">
        <v>42</v>
      </c>
      <c r="C45" s="52">
        <v>32</v>
      </c>
      <c r="D45" s="52">
        <v>15</v>
      </c>
      <c r="E45" s="52">
        <v>2</v>
      </c>
      <c r="F45" s="53">
        <v>1</v>
      </c>
      <c r="G45" s="53">
        <v>8</v>
      </c>
      <c r="H45" s="54"/>
      <c r="I45" s="54"/>
      <c r="J45" s="52"/>
      <c r="K45" s="26"/>
    </row>
    <row r="46" spans="1:11" ht="39.6" x14ac:dyDescent="0.25">
      <c r="A46" s="56">
        <v>46</v>
      </c>
      <c r="B46" s="51" t="s">
        <v>43</v>
      </c>
      <c r="C46" s="52">
        <v>12</v>
      </c>
      <c r="D46" s="52">
        <v>6</v>
      </c>
      <c r="E46" s="52">
        <v>1</v>
      </c>
      <c r="F46" s="53">
        <v>0</v>
      </c>
      <c r="G46" s="53">
        <v>4</v>
      </c>
      <c r="H46" s="54"/>
      <c r="I46" s="54"/>
      <c r="J46" s="52"/>
      <c r="K46" s="26"/>
    </row>
    <row r="47" spans="1:11" x14ac:dyDescent="0.25">
      <c r="A47" s="56">
        <v>47</v>
      </c>
      <c r="B47" s="51" t="s">
        <v>44</v>
      </c>
      <c r="C47" s="52">
        <v>3</v>
      </c>
      <c r="D47" s="52">
        <v>2</v>
      </c>
      <c r="E47" s="52">
        <v>0</v>
      </c>
      <c r="F47" s="53">
        <v>0</v>
      </c>
      <c r="G47" s="53">
        <v>1</v>
      </c>
      <c r="H47" s="54"/>
      <c r="I47" s="54"/>
      <c r="J47" s="52"/>
      <c r="K47" s="26"/>
    </row>
    <row r="48" spans="1:11" s="48" customFormat="1" x14ac:dyDescent="0.25">
      <c r="A48" s="57">
        <v>48</v>
      </c>
      <c r="B48" s="58" t="s">
        <v>45</v>
      </c>
      <c r="C48" s="59">
        <v>8</v>
      </c>
      <c r="D48" s="59">
        <v>3</v>
      </c>
      <c r="E48" s="59">
        <v>0</v>
      </c>
      <c r="F48" s="60">
        <v>0</v>
      </c>
      <c r="G48" s="60">
        <v>2</v>
      </c>
      <c r="H48" s="59"/>
      <c r="I48" s="59"/>
      <c r="J48" s="59"/>
      <c r="K48" s="49"/>
    </row>
    <row r="49" spans="1:11" s="48" customFormat="1" x14ac:dyDescent="0.25">
      <c r="A49" s="57">
        <v>49</v>
      </c>
      <c r="B49" s="58" t="s">
        <v>46</v>
      </c>
      <c r="C49" s="59">
        <v>22</v>
      </c>
      <c r="D49" s="59">
        <v>10</v>
      </c>
      <c r="E49" s="59">
        <v>1</v>
      </c>
      <c r="F49" s="60">
        <v>0</v>
      </c>
      <c r="G49" s="60">
        <v>4</v>
      </c>
      <c r="H49" s="59"/>
      <c r="I49" s="59"/>
      <c r="J49" s="59"/>
      <c r="K49" s="49"/>
    </row>
    <row r="50" spans="1:11" s="48" customFormat="1" x14ac:dyDescent="0.25">
      <c r="A50" s="57">
        <v>50</v>
      </c>
      <c r="B50" s="58" t="s">
        <v>47</v>
      </c>
      <c r="C50" s="59">
        <v>32</v>
      </c>
      <c r="D50" s="59">
        <v>16</v>
      </c>
      <c r="E50" s="59">
        <v>5</v>
      </c>
      <c r="F50" s="60">
        <v>1</v>
      </c>
      <c r="G50" s="60">
        <v>10</v>
      </c>
      <c r="H50" s="59">
        <v>3</v>
      </c>
      <c r="I50" s="59"/>
      <c r="J50" s="59"/>
      <c r="K50" s="49"/>
    </row>
    <row r="51" spans="1:11" s="48" customFormat="1" x14ac:dyDescent="0.25">
      <c r="A51" s="57">
        <v>51</v>
      </c>
      <c r="B51" s="58" t="s">
        <v>48</v>
      </c>
      <c r="C51" s="59">
        <v>20</v>
      </c>
      <c r="D51" s="59">
        <v>8</v>
      </c>
      <c r="E51" s="59">
        <v>1</v>
      </c>
      <c r="F51" s="60">
        <v>0</v>
      </c>
      <c r="G51" s="60">
        <v>4</v>
      </c>
      <c r="H51" s="59"/>
      <c r="I51" s="59"/>
      <c r="J51" s="59"/>
      <c r="K51" s="49"/>
    </row>
    <row r="52" spans="1:11" s="48" customFormat="1" x14ac:dyDescent="0.25">
      <c r="A52" s="57">
        <v>52</v>
      </c>
      <c r="B52" s="58" t="s">
        <v>49</v>
      </c>
      <c r="C52" s="59">
        <v>10</v>
      </c>
      <c r="D52" s="59">
        <v>3</v>
      </c>
      <c r="E52" s="59">
        <v>0</v>
      </c>
      <c r="F52" s="60">
        <v>0</v>
      </c>
      <c r="G52" s="60">
        <v>2</v>
      </c>
      <c r="H52" s="59"/>
      <c r="I52" s="59"/>
      <c r="J52" s="59"/>
      <c r="K52" s="49"/>
    </row>
    <row r="53" spans="1:11" s="48" customFormat="1" x14ac:dyDescent="0.25">
      <c r="A53" s="57">
        <v>53</v>
      </c>
      <c r="B53" s="58" t="s">
        <v>50</v>
      </c>
      <c r="C53" s="59">
        <v>24</v>
      </c>
      <c r="D53" s="59">
        <v>12</v>
      </c>
      <c r="E53" s="59">
        <v>2</v>
      </c>
      <c r="F53" s="60">
        <v>1</v>
      </c>
      <c r="G53" s="60">
        <v>8</v>
      </c>
      <c r="H53" s="59">
        <v>2</v>
      </c>
      <c r="I53" s="59"/>
      <c r="J53" s="59"/>
      <c r="K53" s="49"/>
    </row>
    <row r="54" spans="1:11" s="48" customFormat="1" x14ac:dyDescent="0.25">
      <c r="A54" s="57">
        <v>54</v>
      </c>
      <c r="B54" s="58" t="s">
        <v>51</v>
      </c>
      <c r="C54" s="59">
        <v>13</v>
      </c>
      <c r="D54" s="59">
        <v>6</v>
      </c>
      <c r="E54" s="59">
        <v>1</v>
      </c>
      <c r="F54" s="60">
        <v>0</v>
      </c>
      <c r="G54" s="60">
        <v>4</v>
      </c>
      <c r="H54" s="59"/>
      <c r="I54" s="59"/>
      <c r="J54" s="59"/>
      <c r="K54" s="49"/>
    </row>
    <row r="55" spans="1:11" s="48" customFormat="1" x14ac:dyDescent="0.25">
      <c r="A55" s="57">
        <v>55</v>
      </c>
      <c r="B55" s="58" t="s">
        <v>52</v>
      </c>
      <c r="C55" s="59">
        <v>12</v>
      </c>
      <c r="D55" s="59">
        <v>5</v>
      </c>
      <c r="E55" s="59">
        <v>0</v>
      </c>
      <c r="F55" s="60">
        <v>0</v>
      </c>
      <c r="G55" s="60">
        <v>3</v>
      </c>
      <c r="H55" s="59"/>
      <c r="I55" s="59"/>
      <c r="J55" s="59"/>
      <c r="K55" s="49"/>
    </row>
    <row r="56" spans="1:11" s="48" customFormat="1" x14ac:dyDescent="0.25">
      <c r="A56" s="57">
        <v>56</v>
      </c>
      <c r="B56" s="58" t="s">
        <v>53</v>
      </c>
      <c r="C56" s="59">
        <v>8</v>
      </c>
      <c r="D56" s="59">
        <v>3</v>
      </c>
      <c r="E56" s="59">
        <v>0</v>
      </c>
      <c r="F56" s="60">
        <v>0</v>
      </c>
      <c r="G56" s="60">
        <v>2</v>
      </c>
      <c r="H56" s="59"/>
      <c r="I56" s="59"/>
      <c r="J56" s="59"/>
      <c r="K56" s="49"/>
    </row>
    <row r="57" spans="1:11" s="48" customFormat="1" x14ac:dyDescent="0.25">
      <c r="A57" s="57">
        <v>57</v>
      </c>
      <c r="B57" s="58" t="s">
        <v>54</v>
      </c>
      <c r="C57" s="59">
        <v>5</v>
      </c>
      <c r="D57" s="59">
        <v>2</v>
      </c>
      <c r="E57" s="59">
        <v>0</v>
      </c>
      <c r="F57" s="60">
        <v>0</v>
      </c>
      <c r="G57" s="60">
        <v>1</v>
      </c>
      <c r="H57" s="59"/>
      <c r="I57" s="59"/>
      <c r="J57" s="59"/>
      <c r="K57" s="49"/>
    </row>
    <row r="58" spans="1:11" s="48" customFormat="1" ht="26.4" x14ac:dyDescent="0.25">
      <c r="A58" s="57">
        <v>58</v>
      </c>
      <c r="B58" s="58" t="s">
        <v>55</v>
      </c>
      <c r="C58" s="59">
        <v>28</v>
      </c>
      <c r="D58" s="59">
        <v>14</v>
      </c>
      <c r="E58" s="59">
        <v>4</v>
      </c>
      <c r="F58" s="60">
        <v>0</v>
      </c>
      <c r="G58" s="60">
        <v>7</v>
      </c>
      <c r="H58" s="59">
        <v>5</v>
      </c>
      <c r="I58" s="59">
        <v>2</v>
      </c>
      <c r="J58" s="59"/>
      <c r="K58" s="49"/>
    </row>
    <row r="59" spans="1:11" s="48" customFormat="1" ht="26.4" x14ac:dyDescent="0.25">
      <c r="A59" s="57">
        <v>59</v>
      </c>
      <c r="B59" s="58" t="s">
        <v>56</v>
      </c>
      <c r="C59" s="59">
        <v>13</v>
      </c>
      <c r="D59" s="59">
        <v>6</v>
      </c>
      <c r="E59" s="59">
        <v>1</v>
      </c>
      <c r="F59" s="60">
        <v>0</v>
      </c>
      <c r="G59" s="60">
        <v>4</v>
      </c>
      <c r="H59" s="59"/>
      <c r="I59" s="59"/>
      <c r="J59" s="59"/>
      <c r="K59" s="49"/>
    </row>
    <row r="60" spans="1:11" s="48" customFormat="1" ht="26.4" x14ac:dyDescent="0.25">
      <c r="A60" s="57">
        <v>60</v>
      </c>
      <c r="B60" s="58" t="s">
        <v>57</v>
      </c>
      <c r="C60" s="59">
        <v>13</v>
      </c>
      <c r="D60" s="59">
        <v>6</v>
      </c>
      <c r="E60" s="59">
        <v>1</v>
      </c>
      <c r="F60" s="60">
        <v>0</v>
      </c>
      <c r="G60" s="60">
        <v>4</v>
      </c>
      <c r="H60" s="59"/>
      <c r="I60" s="59"/>
      <c r="J60" s="59"/>
      <c r="K60" s="49"/>
    </row>
    <row r="61" spans="1:11" s="48" customFormat="1" ht="158.4" x14ac:dyDescent="0.25">
      <c r="A61" s="57">
        <v>61</v>
      </c>
      <c r="B61" s="58" t="s">
        <v>58</v>
      </c>
      <c r="C61" s="59">
        <v>36</v>
      </c>
      <c r="D61" s="59">
        <v>20</v>
      </c>
      <c r="E61" s="59">
        <v>3</v>
      </c>
      <c r="F61" s="60">
        <v>1</v>
      </c>
      <c r="G61" s="60">
        <v>14</v>
      </c>
      <c r="H61" s="59">
        <v>5</v>
      </c>
      <c r="I61" s="59">
        <v>2</v>
      </c>
      <c r="J61" s="59"/>
      <c r="K61" s="49"/>
    </row>
    <row r="62" spans="1:11" s="48" customFormat="1" x14ac:dyDescent="0.25">
      <c r="A62" s="57">
        <v>62</v>
      </c>
      <c r="B62" s="58" t="s">
        <v>59</v>
      </c>
      <c r="C62" s="59">
        <v>17</v>
      </c>
      <c r="D62" s="59">
        <v>6</v>
      </c>
      <c r="E62" s="59">
        <v>2</v>
      </c>
      <c r="F62" s="60">
        <v>0</v>
      </c>
      <c r="G62" s="60">
        <v>5</v>
      </c>
      <c r="H62" s="59"/>
      <c r="I62" s="59"/>
      <c r="J62" s="59"/>
      <c r="K62" s="49"/>
    </row>
    <row r="63" spans="1:11" s="48" customFormat="1" x14ac:dyDescent="0.25">
      <c r="A63" s="57"/>
      <c r="B63" s="58" t="s">
        <v>60</v>
      </c>
      <c r="C63" s="59"/>
      <c r="D63" s="59"/>
      <c r="E63" s="59"/>
      <c r="F63" s="60"/>
      <c r="G63" s="60"/>
      <c r="H63" s="59"/>
      <c r="I63" s="59"/>
      <c r="J63" s="59"/>
      <c r="K63" s="49"/>
    </row>
    <row r="64" spans="1:11" s="48" customFormat="1" ht="26.4" x14ac:dyDescent="0.25">
      <c r="A64" s="57">
        <v>63</v>
      </c>
      <c r="B64" s="58" t="s">
        <v>61</v>
      </c>
      <c r="C64" s="59">
        <v>11</v>
      </c>
      <c r="D64" s="59">
        <v>6</v>
      </c>
      <c r="E64" s="59">
        <v>1</v>
      </c>
      <c r="F64" s="60">
        <v>0</v>
      </c>
      <c r="G64" s="60">
        <v>4</v>
      </c>
      <c r="H64" s="59"/>
      <c r="I64" s="59"/>
      <c r="J64" s="59"/>
      <c r="K64" s="49"/>
    </row>
    <row r="65" spans="1:11" s="48" customFormat="1" x14ac:dyDescent="0.25">
      <c r="A65" s="57">
        <v>64</v>
      </c>
      <c r="B65" s="58" t="s">
        <v>62</v>
      </c>
      <c r="C65" s="59">
        <v>3</v>
      </c>
      <c r="D65" s="59">
        <v>2</v>
      </c>
      <c r="E65" s="59">
        <v>0</v>
      </c>
      <c r="F65" s="60">
        <v>0</v>
      </c>
      <c r="G65" s="60">
        <v>1</v>
      </c>
      <c r="H65" s="59"/>
      <c r="I65" s="59"/>
      <c r="J65" s="59"/>
      <c r="K65" s="49"/>
    </row>
    <row r="66" spans="1:11" s="48" customFormat="1" x14ac:dyDescent="0.25">
      <c r="A66" s="57">
        <v>65</v>
      </c>
      <c r="B66" s="58" t="s">
        <v>63</v>
      </c>
      <c r="C66" s="59">
        <v>13</v>
      </c>
      <c r="D66" s="59">
        <v>6</v>
      </c>
      <c r="E66" s="59">
        <v>1</v>
      </c>
      <c r="F66" s="60">
        <v>0</v>
      </c>
      <c r="G66" s="60">
        <v>4</v>
      </c>
      <c r="H66" s="59"/>
      <c r="I66" s="59"/>
      <c r="J66" s="59"/>
      <c r="K66" s="49"/>
    </row>
    <row r="67" spans="1:11" s="48" customFormat="1" x14ac:dyDescent="0.25">
      <c r="A67" s="57">
        <v>66</v>
      </c>
      <c r="B67" s="58" t="s">
        <v>64</v>
      </c>
      <c r="C67" s="59">
        <v>11</v>
      </c>
      <c r="D67" s="59">
        <v>6</v>
      </c>
      <c r="E67" s="59">
        <v>1</v>
      </c>
      <c r="F67" s="60">
        <v>0</v>
      </c>
      <c r="G67" s="60">
        <v>4</v>
      </c>
      <c r="H67" s="59"/>
      <c r="I67" s="59"/>
      <c r="J67" s="59"/>
      <c r="K67" s="49"/>
    </row>
    <row r="68" spans="1:11" s="48" customFormat="1" x14ac:dyDescent="0.25">
      <c r="A68" s="57">
        <v>67</v>
      </c>
      <c r="B68" s="58" t="s">
        <v>65</v>
      </c>
      <c r="C68" s="59">
        <v>22</v>
      </c>
      <c r="D68" s="59">
        <v>10</v>
      </c>
      <c r="E68" s="59">
        <v>1</v>
      </c>
      <c r="F68" s="60">
        <v>0</v>
      </c>
      <c r="G68" s="60">
        <v>4</v>
      </c>
      <c r="H68" s="59"/>
      <c r="I68" s="59"/>
      <c r="J68" s="59"/>
      <c r="K68" s="49"/>
    </row>
    <row r="69" spans="1:11" s="48" customFormat="1" x14ac:dyDescent="0.25">
      <c r="A69" s="57">
        <v>68</v>
      </c>
      <c r="B69" s="58" t="s">
        <v>66</v>
      </c>
      <c r="C69" s="59">
        <v>12</v>
      </c>
      <c r="D69" s="59">
        <v>6</v>
      </c>
      <c r="E69" s="59">
        <v>1</v>
      </c>
      <c r="F69" s="60">
        <v>0</v>
      </c>
      <c r="G69" s="60">
        <v>4</v>
      </c>
      <c r="H69" s="59"/>
      <c r="I69" s="59"/>
      <c r="J69" s="59"/>
      <c r="K69" s="49"/>
    </row>
    <row r="70" spans="1:11" s="48" customFormat="1" ht="26.4" x14ac:dyDescent="0.25">
      <c r="A70" s="57"/>
      <c r="B70" s="58" t="s">
        <v>67</v>
      </c>
      <c r="C70" s="59">
        <v>26</v>
      </c>
      <c r="D70" s="59">
        <v>12</v>
      </c>
      <c r="E70" s="59">
        <v>3</v>
      </c>
      <c r="F70" s="60">
        <v>0</v>
      </c>
      <c r="G70" s="60">
        <v>8</v>
      </c>
      <c r="H70" s="59">
        <v>3</v>
      </c>
      <c r="I70" s="59">
        <v>3</v>
      </c>
      <c r="J70" s="59"/>
      <c r="K70" s="49"/>
    </row>
    <row r="71" spans="1:11" s="48" customFormat="1" x14ac:dyDescent="0.25">
      <c r="A71" s="57"/>
      <c r="B71" s="58" t="s">
        <v>68</v>
      </c>
      <c r="C71" s="59">
        <v>16</v>
      </c>
      <c r="D71" s="59">
        <v>6</v>
      </c>
      <c r="E71" s="59">
        <v>1</v>
      </c>
      <c r="F71" s="60">
        <v>0</v>
      </c>
      <c r="G71" s="60">
        <v>4</v>
      </c>
      <c r="H71" s="59"/>
      <c r="I71" s="59"/>
      <c r="J71" s="59"/>
      <c r="K71" s="49"/>
    </row>
    <row r="72" spans="1:11" s="48" customFormat="1" x14ac:dyDescent="0.25">
      <c r="A72" s="57"/>
      <c r="B72" s="58" t="s">
        <v>69</v>
      </c>
      <c r="C72" s="59">
        <v>24</v>
      </c>
      <c r="D72" s="59">
        <v>12</v>
      </c>
      <c r="E72" s="59">
        <v>3</v>
      </c>
      <c r="F72" s="60">
        <v>0</v>
      </c>
      <c r="G72" s="60">
        <v>8</v>
      </c>
      <c r="H72" s="59"/>
      <c r="I72" s="59"/>
      <c r="J72" s="59"/>
      <c r="K72" s="49"/>
    </row>
    <row r="73" spans="1:11" s="48" customFormat="1" x14ac:dyDescent="0.25">
      <c r="A73" s="57"/>
      <c r="B73" s="58" t="s">
        <v>70</v>
      </c>
      <c r="C73" s="59">
        <v>16</v>
      </c>
      <c r="D73" s="59">
        <v>5</v>
      </c>
      <c r="E73" s="59">
        <v>0</v>
      </c>
      <c r="F73" s="60">
        <v>0</v>
      </c>
      <c r="G73" s="60">
        <v>2</v>
      </c>
      <c r="H73" s="59">
        <v>2</v>
      </c>
      <c r="I73" s="59">
        <v>1</v>
      </c>
      <c r="J73" s="59"/>
      <c r="K73" s="49"/>
    </row>
    <row r="74" spans="1:11" s="48" customFormat="1" x14ac:dyDescent="0.25">
      <c r="A74" s="57"/>
      <c r="B74" s="58" t="s">
        <v>71</v>
      </c>
      <c r="C74" s="59">
        <v>30</v>
      </c>
      <c r="D74" s="59">
        <v>15</v>
      </c>
      <c r="E74" s="59">
        <v>2</v>
      </c>
      <c r="F74" s="60">
        <v>0</v>
      </c>
      <c r="G74" s="60">
        <v>5</v>
      </c>
      <c r="H74" s="59"/>
      <c r="I74" s="59"/>
      <c r="J74" s="59"/>
      <c r="K74" s="49"/>
    </row>
    <row r="75" spans="1:11" s="48" customFormat="1" x14ac:dyDescent="0.25">
      <c r="A75" s="57"/>
      <c r="B75" s="58" t="s">
        <v>72</v>
      </c>
      <c r="C75" s="59">
        <v>29</v>
      </c>
      <c r="D75" s="59">
        <v>12</v>
      </c>
      <c r="E75" s="59">
        <v>3</v>
      </c>
      <c r="F75" s="60">
        <v>0</v>
      </c>
      <c r="G75" s="60">
        <v>8</v>
      </c>
      <c r="H75" s="59"/>
      <c r="I75" s="59"/>
      <c r="J75" s="59"/>
      <c r="K75" s="49"/>
    </row>
    <row r="76" spans="1:11" s="48" customFormat="1" x14ac:dyDescent="0.25">
      <c r="A76" s="57"/>
      <c r="B76" s="58" t="s">
        <v>73</v>
      </c>
      <c r="C76" s="59">
        <v>16</v>
      </c>
      <c r="D76" s="59">
        <v>5</v>
      </c>
      <c r="E76" s="59">
        <v>1</v>
      </c>
      <c r="F76" s="60">
        <v>0</v>
      </c>
      <c r="G76" s="60">
        <v>3</v>
      </c>
      <c r="H76" s="59"/>
      <c r="I76" s="59"/>
      <c r="J76" s="59"/>
      <c r="K76" s="49"/>
    </row>
    <row r="77" spans="1:11" s="48" customFormat="1" ht="26.4" x14ac:dyDescent="0.25">
      <c r="A77" s="57"/>
      <c r="B77" s="58" t="s">
        <v>74</v>
      </c>
      <c r="C77" s="59">
        <v>36</v>
      </c>
      <c r="D77" s="59">
        <v>18</v>
      </c>
      <c r="E77" s="59">
        <v>3</v>
      </c>
      <c r="F77" s="60">
        <v>0</v>
      </c>
      <c r="G77" s="60">
        <v>10</v>
      </c>
      <c r="H77" s="59">
        <v>2</v>
      </c>
      <c r="I77" s="59"/>
      <c r="J77" s="59"/>
      <c r="K77" s="49"/>
    </row>
    <row r="78" spans="1:11" s="48" customFormat="1" x14ac:dyDescent="0.25">
      <c r="A78" s="57"/>
      <c r="B78" s="58" t="s">
        <v>75</v>
      </c>
      <c r="C78" s="59">
        <v>26</v>
      </c>
      <c r="D78" s="59">
        <v>12</v>
      </c>
      <c r="E78" s="59">
        <v>3</v>
      </c>
      <c r="F78" s="60">
        <v>0</v>
      </c>
      <c r="G78" s="60">
        <v>8</v>
      </c>
      <c r="H78" s="59">
        <v>2</v>
      </c>
      <c r="I78" s="59"/>
      <c r="J78" s="59"/>
      <c r="K78" s="49"/>
    </row>
    <row r="79" spans="1:11" s="48" customFormat="1" x14ac:dyDescent="0.25">
      <c r="A79" s="57"/>
      <c r="B79" s="58" t="s">
        <v>76</v>
      </c>
      <c r="C79" s="59">
        <v>16</v>
      </c>
      <c r="D79" s="59">
        <v>6</v>
      </c>
      <c r="E79" s="59">
        <v>0</v>
      </c>
      <c r="F79" s="60">
        <v>0</v>
      </c>
      <c r="G79" s="60">
        <v>2</v>
      </c>
      <c r="H79" s="59"/>
      <c r="I79" s="59"/>
      <c r="J79" s="59"/>
      <c r="K79" s="49"/>
    </row>
    <row r="80" spans="1:11" s="48" customFormat="1" ht="26.4" x14ac:dyDescent="0.25">
      <c r="A80" s="57"/>
      <c r="B80" s="58" t="s">
        <v>77</v>
      </c>
      <c r="C80" s="59">
        <v>15</v>
      </c>
      <c r="D80" s="59">
        <v>6</v>
      </c>
      <c r="E80" s="59">
        <v>1</v>
      </c>
      <c r="F80" s="60">
        <v>0</v>
      </c>
      <c r="G80" s="60">
        <v>2</v>
      </c>
      <c r="H80" s="59"/>
      <c r="I80" s="59"/>
      <c r="J80" s="59"/>
      <c r="K80" s="49"/>
    </row>
    <row r="81" spans="1:11" s="48" customFormat="1" x14ac:dyDescent="0.25">
      <c r="A81" s="57"/>
      <c r="B81" s="58" t="s">
        <v>78</v>
      </c>
      <c r="C81" s="59">
        <v>26</v>
      </c>
      <c r="D81" s="59">
        <v>12</v>
      </c>
      <c r="E81" s="59">
        <v>3</v>
      </c>
      <c r="F81" s="60">
        <v>0</v>
      </c>
      <c r="G81" s="60">
        <v>8</v>
      </c>
      <c r="H81" s="59">
        <v>2</v>
      </c>
      <c r="I81" s="59"/>
      <c r="J81" s="59"/>
      <c r="K81" s="49"/>
    </row>
    <row r="82" spans="1:11" s="48" customFormat="1" ht="26.4" x14ac:dyDescent="0.25">
      <c r="A82" s="57"/>
      <c r="B82" s="58" t="s">
        <v>79</v>
      </c>
      <c r="C82" s="59">
        <v>9</v>
      </c>
      <c r="D82" s="59">
        <v>4</v>
      </c>
      <c r="E82" s="59">
        <v>0</v>
      </c>
      <c r="F82" s="60">
        <v>0</v>
      </c>
      <c r="G82" s="60">
        <v>1</v>
      </c>
      <c r="H82" s="59"/>
      <c r="I82" s="59"/>
      <c r="J82" s="59"/>
      <c r="K82" s="49"/>
    </row>
    <row r="83" spans="1:11" s="48" customFormat="1" x14ac:dyDescent="0.25">
      <c r="A83" s="57"/>
      <c r="B83" s="58" t="s">
        <v>80</v>
      </c>
      <c r="C83" s="59">
        <v>24</v>
      </c>
      <c r="D83" s="59">
        <v>12</v>
      </c>
      <c r="E83" s="59">
        <v>3</v>
      </c>
      <c r="F83" s="60">
        <v>0</v>
      </c>
      <c r="G83" s="60">
        <v>8</v>
      </c>
      <c r="H83" s="59"/>
      <c r="I83" s="59"/>
      <c r="J83" s="59"/>
      <c r="K83" s="49"/>
    </row>
    <row r="84" spans="1:11" s="48" customFormat="1" ht="26.4" x14ac:dyDescent="0.25">
      <c r="A84" s="57"/>
      <c r="B84" s="58" t="s">
        <v>81</v>
      </c>
      <c r="C84" s="59">
        <v>25</v>
      </c>
      <c r="D84" s="59">
        <v>10</v>
      </c>
      <c r="E84" s="59">
        <v>3</v>
      </c>
      <c r="F84" s="60">
        <v>0</v>
      </c>
      <c r="G84" s="60">
        <v>8</v>
      </c>
      <c r="H84" s="59">
        <v>2</v>
      </c>
      <c r="I84" s="59"/>
      <c r="J84" s="59"/>
      <c r="K84" s="49"/>
    </row>
    <row r="85" spans="1:11" s="48" customFormat="1" x14ac:dyDescent="0.25">
      <c r="A85" s="57"/>
      <c r="B85" s="58" t="s">
        <v>82</v>
      </c>
      <c r="C85" s="59">
        <v>13</v>
      </c>
      <c r="D85" s="59">
        <v>5</v>
      </c>
      <c r="E85" s="59">
        <v>0</v>
      </c>
      <c r="F85" s="60">
        <v>0</v>
      </c>
      <c r="G85" s="60">
        <v>2</v>
      </c>
      <c r="H85" s="59"/>
      <c r="I85" s="59"/>
      <c r="J85" s="59"/>
      <c r="K85" s="49"/>
    </row>
    <row r="86" spans="1:11" s="48" customFormat="1" ht="26.4" x14ac:dyDescent="0.25">
      <c r="A86" s="57"/>
      <c r="B86" s="58" t="s">
        <v>83</v>
      </c>
      <c r="C86" s="59">
        <v>14</v>
      </c>
      <c r="D86" s="59">
        <v>5</v>
      </c>
      <c r="E86" s="59">
        <v>0</v>
      </c>
      <c r="F86" s="60">
        <v>0</v>
      </c>
      <c r="G86" s="60">
        <v>2</v>
      </c>
      <c r="H86" s="59"/>
      <c r="I86" s="59"/>
      <c r="J86" s="59"/>
      <c r="K86" s="49"/>
    </row>
    <row r="87" spans="1:11" s="48" customFormat="1" ht="26.4" x14ac:dyDescent="0.25">
      <c r="A87" s="57"/>
      <c r="B87" s="58" t="s">
        <v>84</v>
      </c>
      <c r="C87" s="59">
        <v>12</v>
      </c>
      <c r="D87" s="59">
        <v>6</v>
      </c>
      <c r="E87" s="59">
        <v>1</v>
      </c>
      <c r="F87" s="60">
        <v>0</v>
      </c>
      <c r="G87" s="60">
        <v>2</v>
      </c>
      <c r="H87" s="59"/>
      <c r="I87" s="59"/>
      <c r="J87" s="59"/>
      <c r="K87" s="49"/>
    </row>
    <row r="88" spans="1:11" s="48" customFormat="1" x14ac:dyDescent="0.25">
      <c r="A88" s="57"/>
      <c r="B88" s="58" t="s">
        <v>85</v>
      </c>
      <c r="C88" s="59">
        <v>13</v>
      </c>
      <c r="D88" s="59">
        <v>5</v>
      </c>
      <c r="E88" s="59">
        <v>1</v>
      </c>
      <c r="F88" s="60">
        <v>0</v>
      </c>
      <c r="G88" s="60">
        <v>3</v>
      </c>
      <c r="H88" s="59"/>
      <c r="I88" s="59"/>
      <c r="J88" s="59"/>
      <c r="K88" s="49"/>
    </row>
    <row r="89" spans="1:11" s="48" customFormat="1" x14ac:dyDescent="0.25">
      <c r="A89" s="57"/>
      <c r="B89" s="58" t="s">
        <v>86</v>
      </c>
      <c r="C89" s="59">
        <v>12</v>
      </c>
      <c r="D89" s="59">
        <v>3</v>
      </c>
      <c r="E89" s="59">
        <v>0</v>
      </c>
      <c r="F89" s="60">
        <v>0</v>
      </c>
      <c r="G89" s="60">
        <v>1</v>
      </c>
      <c r="H89" s="59"/>
      <c r="I89" s="59"/>
      <c r="J89" s="59"/>
      <c r="K89" s="49"/>
    </row>
    <row r="90" spans="1:11" ht="26.4" x14ac:dyDescent="0.25">
      <c r="A90" s="56">
        <v>71</v>
      </c>
      <c r="B90" s="51" t="s">
        <v>87</v>
      </c>
      <c r="C90" s="52">
        <v>3</v>
      </c>
      <c r="D90" s="52">
        <v>2</v>
      </c>
      <c r="E90" s="52">
        <v>0</v>
      </c>
      <c r="F90" s="53">
        <v>0</v>
      </c>
      <c r="G90" s="53">
        <v>1</v>
      </c>
      <c r="H90" s="54"/>
      <c r="I90" s="54"/>
      <c r="J90" s="52"/>
      <c r="K90" s="26"/>
    </row>
    <row r="91" spans="1:11" ht="26.4" x14ac:dyDescent="0.25">
      <c r="A91" s="56">
        <v>72</v>
      </c>
      <c r="B91" s="51" t="s">
        <v>88</v>
      </c>
      <c r="C91" s="52">
        <v>6</v>
      </c>
      <c r="D91" s="52">
        <v>3</v>
      </c>
      <c r="E91" s="52">
        <v>0</v>
      </c>
      <c r="F91" s="53">
        <v>0</v>
      </c>
      <c r="G91" s="53">
        <v>2</v>
      </c>
      <c r="H91" s="54"/>
      <c r="I91" s="54"/>
      <c r="J91" s="52"/>
      <c r="K91" s="26"/>
    </row>
    <row r="92" spans="1:11" x14ac:dyDescent="0.25">
      <c r="A92" s="56">
        <v>73</v>
      </c>
      <c r="B92" s="51" t="s">
        <v>89</v>
      </c>
      <c r="C92" s="52">
        <v>3</v>
      </c>
      <c r="D92" s="52">
        <v>2</v>
      </c>
      <c r="E92" s="52">
        <v>0</v>
      </c>
      <c r="F92" s="53">
        <v>0</v>
      </c>
      <c r="G92" s="53">
        <v>1</v>
      </c>
      <c r="H92" s="54"/>
      <c r="I92" s="54"/>
      <c r="J92" s="52"/>
      <c r="K92" s="26"/>
    </row>
    <row r="93" spans="1:11" ht="26.4" x14ac:dyDescent="0.25">
      <c r="A93" s="56">
        <v>74</v>
      </c>
      <c r="B93" s="51" t="s">
        <v>175</v>
      </c>
      <c r="C93" s="52">
        <v>15</v>
      </c>
      <c r="D93" s="52">
        <v>6</v>
      </c>
      <c r="E93" s="52">
        <v>1</v>
      </c>
      <c r="F93" s="53">
        <v>1</v>
      </c>
      <c r="G93" s="53">
        <v>6</v>
      </c>
      <c r="H93" s="55">
        <v>5</v>
      </c>
      <c r="I93" s="55">
        <v>2</v>
      </c>
      <c r="J93" s="52"/>
      <c r="K93" s="26"/>
    </row>
    <row r="94" spans="1:11" ht="26.4" x14ac:dyDescent="0.25">
      <c r="A94" s="56">
        <v>75</v>
      </c>
      <c r="B94" s="51" t="s">
        <v>90</v>
      </c>
      <c r="C94" s="52">
        <v>10</v>
      </c>
      <c r="D94" s="52">
        <v>4</v>
      </c>
      <c r="E94" s="52">
        <v>2</v>
      </c>
      <c r="F94" s="53">
        <v>0</v>
      </c>
      <c r="G94" s="53">
        <v>2</v>
      </c>
      <c r="H94" s="55">
        <v>2</v>
      </c>
      <c r="I94" s="55">
        <v>1</v>
      </c>
      <c r="J94" s="52"/>
      <c r="K94" s="26"/>
    </row>
    <row r="95" spans="1:11" x14ac:dyDescent="0.25">
      <c r="A95" s="56">
        <v>76</v>
      </c>
      <c r="B95" s="51" t="s">
        <v>91</v>
      </c>
      <c r="C95" s="52">
        <v>11</v>
      </c>
      <c r="D95" s="52">
        <v>6</v>
      </c>
      <c r="E95" s="52">
        <v>3</v>
      </c>
      <c r="F95" s="53">
        <v>2</v>
      </c>
      <c r="G95" s="53">
        <v>4</v>
      </c>
      <c r="H95" s="54"/>
      <c r="I95" s="54"/>
      <c r="J95" s="52"/>
      <c r="K95" s="26"/>
    </row>
    <row r="96" spans="1:11" x14ac:dyDescent="0.25">
      <c r="A96" s="56">
        <v>77</v>
      </c>
      <c r="B96" s="51" t="s">
        <v>92</v>
      </c>
      <c r="C96" s="52">
        <v>4</v>
      </c>
      <c r="D96" s="52">
        <v>2</v>
      </c>
      <c r="E96" s="52">
        <v>0</v>
      </c>
      <c r="F96" s="53">
        <v>0</v>
      </c>
      <c r="G96" s="53">
        <v>0</v>
      </c>
      <c r="H96" s="54"/>
      <c r="I96" s="54"/>
      <c r="J96" s="52"/>
      <c r="K96" s="26"/>
    </row>
    <row r="97" spans="1:11" x14ac:dyDescent="0.25">
      <c r="A97" s="56">
        <v>78</v>
      </c>
      <c r="B97" s="51" t="s">
        <v>93</v>
      </c>
      <c r="C97" s="52">
        <v>4</v>
      </c>
      <c r="D97" s="52">
        <v>2</v>
      </c>
      <c r="E97" s="52">
        <v>0</v>
      </c>
      <c r="F97" s="53">
        <v>0</v>
      </c>
      <c r="G97" s="53">
        <v>0</v>
      </c>
      <c r="H97" s="54"/>
      <c r="I97" s="54"/>
      <c r="J97" s="52"/>
      <c r="K97" s="26"/>
    </row>
    <row r="98" spans="1:11" x14ac:dyDescent="0.25">
      <c r="A98" s="56">
        <v>79</v>
      </c>
      <c r="B98" s="51" t="s">
        <v>94</v>
      </c>
      <c r="C98" s="52">
        <v>4</v>
      </c>
      <c r="D98" s="52">
        <v>2</v>
      </c>
      <c r="E98" s="52">
        <v>0</v>
      </c>
      <c r="F98" s="53">
        <v>0</v>
      </c>
      <c r="G98" s="53">
        <v>0</v>
      </c>
      <c r="H98" s="54"/>
      <c r="I98" s="54"/>
      <c r="J98" s="52"/>
      <c r="K98" s="26"/>
    </row>
    <row r="99" spans="1:11" x14ac:dyDescent="0.25">
      <c r="A99" s="56">
        <v>80</v>
      </c>
      <c r="B99" s="51" t="s">
        <v>95</v>
      </c>
      <c r="C99" s="52">
        <v>4</v>
      </c>
      <c r="D99" s="52">
        <v>2</v>
      </c>
      <c r="E99" s="52">
        <v>0</v>
      </c>
      <c r="F99" s="53">
        <v>0</v>
      </c>
      <c r="G99" s="53">
        <v>0</v>
      </c>
      <c r="H99" s="54"/>
      <c r="I99" s="54"/>
      <c r="J99" s="52"/>
      <c r="K99" s="26"/>
    </row>
    <row r="100" spans="1:11" x14ac:dyDescent="0.25">
      <c r="A100" s="56">
        <v>81</v>
      </c>
      <c r="B100" s="51" t="s">
        <v>96</v>
      </c>
      <c r="C100" s="52">
        <v>4</v>
      </c>
      <c r="D100" s="52">
        <v>2</v>
      </c>
      <c r="E100" s="52">
        <v>0</v>
      </c>
      <c r="F100" s="53">
        <v>0</v>
      </c>
      <c r="G100" s="53">
        <v>0</v>
      </c>
      <c r="H100" s="54"/>
      <c r="I100" s="54"/>
      <c r="J100" s="52"/>
      <c r="K100" s="26"/>
    </row>
    <row r="101" spans="1:11" x14ac:dyDescent="0.25">
      <c r="A101" s="56">
        <v>82</v>
      </c>
      <c r="B101" s="51" t="s">
        <v>97</v>
      </c>
      <c r="C101" s="52">
        <v>4</v>
      </c>
      <c r="D101" s="52">
        <v>2</v>
      </c>
      <c r="E101" s="52">
        <v>0</v>
      </c>
      <c r="F101" s="53">
        <v>0</v>
      </c>
      <c r="G101" s="53">
        <v>0</v>
      </c>
      <c r="H101" s="54"/>
      <c r="I101" s="54"/>
      <c r="J101" s="52"/>
      <c r="K101" s="26"/>
    </row>
    <row r="102" spans="1:11" x14ac:dyDescent="0.25">
      <c r="A102" s="56">
        <v>83</v>
      </c>
      <c r="B102" s="51" t="s">
        <v>98</v>
      </c>
      <c r="C102" s="52">
        <v>4</v>
      </c>
      <c r="D102" s="52">
        <v>2</v>
      </c>
      <c r="E102" s="52">
        <v>0</v>
      </c>
      <c r="F102" s="53">
        <v>0</v>
      </c>
      <c r="G102" s="53">
        <v>0</v>
      </c>
      <c r="H102" s="54"/>
      <c r="I102" s="54"/>
      <c r="J102" s="52"/>
      <c r="K102" s="26"/>
    </row>
    <row r="103" spans="1:11" x14ac:dyDescent="0.25">
      <c r="A103" s="56">
        <v>84</v>
      </c>
      <c r="B103" s="51" t="s">
        <v>99</v>
      </c>
      <c r="C103" s="52">
        <v>4</v>
      </c>
      <c r="D103" s="52">
        <v>2</v>
      </c>
      <c r="E103" s="52">
        <v>0</v>
      </c>
      <c r="F103" s="53">
        <v>0</v>
      </c>
      <c r="G103" s="53">
        <v>0</v>
      </c>
      <c r="H103" s="54"/>
      <c r="I103" s="54"/>
      <c r="J103" s="52"/>
      <c r="K103" s="26"/>
    </row>
    <row r="104" spans="1:11" x14ac:dyDescent="0.25">
      <c r="A104" s="56">
        <v>85</v>
      </c>
      <c r="B104" s="51" t="s">
        <v>100</v>
      </c>
      <c r="C104" s="52">
        <v>4</v>
      </c>
      <c r="D104" s="52">
        <v>2</v>
      </c>
      <c r="E104" s="52">
        <v>0</v>
      </c>
      <c r="F104" s="53">
        <v>0</v>
      </c>
      <c r="G104" s="53">
        <v>0</v>
      </c>
      <c r="H104" s="54"/>
      <c r="I104" s="54"/>
      <c r="J104" s="52"/>
      <c r="K104" s="26"/>
    </row>
    <row r="105" spans="1:11" ht="66" x14ac:dyDescent="0.25">
      <c r="A105" s="50">
        <v>86</v>
      </c>
      <c r="B105" s="51" t="s">
        <v>101</v>
      </c>
      <c r="C105" s="52">
        <v>5</v>
      </c>
      <c r="D105" s="52">
        <v>2</v>
      </c>
      <c r="E105" s="52">
        <v>0</v>
      </c>
      <c r="F105" s="53">
        <v>0</v>
      </c>
      <c r="G105" s="53">
        <v>1</v>
      </c>
      <c r="H105" s="54"/>
      <c r="I105" s="54"/>
      <c r="J105" s="52"/>
      <c r="K105" s="26"/>
    </row>
    <row r="106" spans="1:11" x14ac:dyDescent="0.25">
      <c r="A106" s="50">
        <v>87</v>
      </c>
      <c r="B106" s="51" t="s">
        <v>102</v>
      </c>
      <c r="C106" s="52">
        <v>1</v>
      </c>
      <c r="D106" s="52">
        <v>0</v>
      </c>
      <c r="E106" s="52">
        <v>0</v>
      </c>
      <c r="F106" s="53">
        <v>0</v>
      </c>
      <c r="G106" s="53">
        <v>0</v>
      </c>
      <c r="H106" s="54"/>
      <c r="I106" s="54"/>
      <c r="J106" s="52"/>
      <c r="K106" s="26"/>
    </row>
    <row r="107" spans="1:11" x14ac:dyDescent="0.25">
      <c r="A107" s="50">
        <v>88</v>
      </c>
      <c r="B107" s="51" t="s">
        <v>103</v>
      </c>
      <c r="C107" s="52">
        <v>2</v>
      </c>
      <c r="D107" s="52">
        <v>1</v>
      </c>
      <c r="E107" s="52">
        <v>0</v>
      </c>
      <c r="F107" s="53">
        <v>0</v>
      </c>
      <c r="G107" s="53">
        <v>1</v>
      </c>
      <c r="H107" s="54"/>
      <c r="I107" s="54"/>
      <c r="J107" s="52"/>
      <c r="K107" s="26"/>
    </row>
    <row r="108" spans="1:11" ht="26.4" x14ac:dyDescent="0.25">
      <c r="A108" s="56">
        <v>89</v>
      </c>
      <c r="B108" s="51" t="s">
        <v>104</v>
      </c>
      <c r="C108" s="52">
        <v>11</v>
      </c>
      <c r="D108" s="52">
        <v>6</v>
      </c>
      <c r="E108" s="52">
        <v>1</v>
      </c>
      <c r="F108" s="53">
        <v>0</v>
      </c>
      <c r="G108" s="53">
        <v>4</v>
      </c>
      <c r="H108" s="54"/>
      <c r="I108" s="54"/>
      <c r="J108" s="52"/>
      <c r="K108" s="26"/>
    </row>
    <row r="109" spans="1:11" x14ac:dyDescent="0.25">
      <c r="A109" s="56">
        <v>90</v>
      </c>
      <c r="B109" s="51" t="s">
        <v>105</v>
      </c>
      <c r="C109" s="52">
        <v>11</v>
      </c>
      <c r="D109" s="52">
        <v>6</v>
      </c>
      <c r="E109" s="52">
        <v>1</v>
      </c>
      <c r="F109" s="53">
        <v>0</v>
      </c>
      <c r="G109" s="53">
        <v>4</v>
      </c>
      <c r="H109" s="54"/>
      <c r="I109" s="54"/>
      <c r="J109" s="52"/>
      <c r="K109" s="26"/>
    </row>
    <row r="110" spans="1:11" ht="145.19999999999999" x14ac:dyDescent="0.25">
      <c r="A110" s="50">
        <v>91</v>
      </c>
      <c r="B110" s="51" t="s">
        <v>106</v>
      </c>
      <c r="C110" s="52">
        <v>8</v>
      </c>
      <c r="D110" s="52">
        <v>4</v>
      </c>
      <c r="E110" s="52">
        <v>1</v>
      </c>
      <c r="F110" s="53">
        <v>0</v>
      </c>
      <c r="G110" s="53">
        <v>3</v>
      </c>
      <c r="H110" s="55">
        <v>3</v>
      </c>
      <c r="I110" s="55">
        <v>1</v>
      </c>
      <c r="J110" s="52"/>
      <c r="K110" s="26"/>
    </row>
    <row r="111" spans="1:11" ht="118.8" x14ac:dyDescent="0.25">
      <c r="A111" s="50">
        <v>92</v>
      </c>
      <c r="B111" s="51" t="s">
        <v>107</v>
      </c>
      <c r="C111" s="52">
        <v>8</v>
      </c>
      <c r="D111" s="52">
        <v>4</v>
      </c>
      <c r="E111" s="52">
        <v>1</v>
      </c>
      <c r="F111" s="53">
        <v>0</v>
      </c>
      <c r="G111" s="53">
        <v>3</v>
      </c>
      <c r="H111" s="55">
        <v>3</v>
      </c>
      <c r="I111" s="55">
        <v>1</v>
      </c>
      <c r="J111" s="52"/>
      <c r="K111" s="26"/>
    </row>
    <row r="112" spans="1:11" ht="39.6" x14ac:dyDescent="0.25">
      <c r="A112" s="50">
        <v>93</v>
      </c>
      <c r="B112" s="51" t="s">
        <v>108</v>
      </c>
      <c r="C112" s="52">
        <v>12</v>
      </c>
      <c r="D112" s="52">
        <v>8</v>
      </c>
      <c r="E112" s="52">
        <v>1</v>
      </c>
      <c r="F112" s="53">
        <v>1</v>
      </c>
      <c r="G112" s="53">
        <v>5</v>
      </c>
      <c r="H112" s="55">
        <v>2</v>
      </c>
      <c r="I112" s="54"/>
      <c r="J112" s="52"/>
      <c r="K112" s="26"/>
    </row>
    <row r="113" spans="1:11" x14ac:dyDescent="0.25">
      <c r="A113" s="50">
        <v>94</v>
      </c>
      <c r="B113" s="51" t="s">
        <v>109</v>
      </c>
      <c r="C113" s="52">
        <v>12</v>
      </c>
      <c r="D113" s="52">
        <v>8</v>
      </c>
      <c r="E113" s="52">
        <v>1</v>
      </c>
      <c r="F113" s="53">
        <v>1</v>
      </c>
      <c r="G113" s="53">
        <v>5</v>
      </c>
      <c r="H113" s="55">
        <v>2</v>
      </c>
      <c r="I113" s="54"/>
      <c r="J113" s="52"/>
      <c r="K113" s="26"/>
    </row>
    <row r="114" spans="1:11" x14ac:dyDescent="0.25">
      <c r="A114" s="61">
        <v>95</v>
      </c>
      <c r="B114" s="51" t="s">
        <v>110</v>
      </c>
      <c r="C114" s="52">
        <v>0</v>
      </c>
      <c r="D114" s="52">
        <v>0</v>
      </c>
      <c r="E114" s="52">
        <v>0</v>
      </c>
      <c r="F114" s="53">
        <v>0</v>
      </c>
      <c r="G114" s="53">
        <v>0</v>
      </c>
      <c r="H114" s="54"/>
      <c r="I114" s="54"/>
      <c r="J114" s="52"/>
      <c r="K114" s="26"/>
    </row>
    <row r="115" spans="1:11" ht="26.4" x14ac:dyDescent="0.25">
      <c r="A115" s="56">
        <v>96</v>
      </c>
      <c r="B115" s="51" t="s">
        <v>111</v>
      </c>
      <c r="C115" s="52">
        <v>33</v>
      </c>
      <c r="D115" s="52">
        <v>18</v>
      </c>
      <c r="E115" s="52">
        <v>2</v>
      </c>
      <c r="F115" s="53">
        <v>1</v>
      </c>
      <c r="G115" s="53">
        <v>12</v>
      </c>
      <c r="H115" s="55">
        <v>3</v>
      </c>
      <c r="I115" s="54"/>
      <c r="J115" s="52"/>
      <c r="K115" s="26"/>
    </row>
    <row r="116" spans="1:11" ht="39.6" x14ac:dyDescent="0.25">
      <c r="A116" s="56">
        <v>97</v>
      </c>
      <c r="B116" s="51" t="s">
        <v>112</v>
      </c>
      <c r="C116" s="52">
        <v>11</v>
      </c>
      <c r="D116" s="52">
        <v>6</v>
      </c>
      <c r="E116" s="52">
        <v>1</v>
      </c>
      <c r="F116" s="53">
        <v>0</v>
      </c>
      <c r="G116" s="53">
        <v>4</v>
      </c>
      <c r="H116" s="54"/>
      <c r="I116" s="54"/>
      <c r="J116" s="52"/>
      <c r="K116" s="26"/>
    </row>
    <row r="117" spans="1:11" ht="39.6" x14ac:dyDescent="0.25">
      <c r="A117" s="56">
        <v>98</v>
      </c>
      <c r="B117" s="51" t="s">
        <v>113</v>
      </c>
      <c r="C117" s="52">
        <v>6</v>
      </c>
      <c r="D117" s="52">
        <v>3</v>
      </c>
      <c r="E117" s="52">
        <v>0</v>
      </c>
      <c r="F117" s="53">
        <v>0</v>
      </c>
      <c r="G117" s="53">
        <v>2</v>
      </c>
      <c r="H117" s="54"/>
      <c r="I117" s="54"/>
      <c r="J117" s="52"/>
      <c r="K117" s="26"/>
    </row>
    <row r="118" spans="1:11" ht="39.6" x14ac:dyDescent="0.25">
      <c r="A118" s="56">
        <v>99</v>
      </c>
      <c r="B118" s="51" t="s">
        <v>114</v>
      </c>
      <c r="C118" s="52">
        <v>11</v>
      </c>
      <c r="D118" s="52">
        <v>6</v>
      </c>
      <c r="E118" s="52">
        <v>1</v>
      </c>
      <c r="F118" s="53">
        <v>0</v>
      </c>
      <c r="G118" s="53">
        <v>4</v>
      </c>
      <c r="H118" s="54"/>
      <c r="I118" s="54"/>
      <c r="J118" s="52"/>
      <c r="K118" s="26"/>
    </row>
    <row r="119" spans="1:11" x14ac:dyDescent="0.25">
      <c r="A119" s="56">
        <v>100</v>
      </c>
      <c r="B119" s="51" t="s">
        <v>115</v>
      </c>
      <c r="C119" s="52">
        <v>0</v>
      </c>
      <c r="D119" s="52">
        <v>0</v>
      </c>
      <c r="E119" s="52">
        <v>0</v>
      </c>
      <c r="F119" s="53">
        <v>0</v>
      </c>
      <c r="G119" s="53">
        <v>0</v>
      </c>
      <c r="H119" s="54"/>
      <c r="I119" s="54"/>
      <c r="J119" s="52"/>
      <c r="K119" s="26"/>
    </row>
    <row r="120" spans="1:11" ht="26.4" x14ac:dyDescent="0.25">
      <c r="A120" s="56">
        <v>101</v>
      </c>
      <c r="B120" s="51" t="s">
        <v>116</v>
      </c>
      <c r="C120" s="52">
        <v>11</v>
      </c>
      <c r="D120" s="52">
        <v>6</v>
      </c>
      <c r="E120" s="52">
        <v>1</v>
      </c>
      <c r="F120" s="53">
        <v>0</v>
      </c>
      <c r="G120" s="53">
        <v>4</v>
      </c>
      <c r="H120" s="54"/>
      <c r="I120" s="54"/>
      <c r="J120" s="52"/>
      <c r="K120" s="26"/>
    </row>
    <row r="121" spans="1:11" ht="42" customHeight="1" x14ac:dyDescent="0.25">
      <c r="A121" s="56">
        <v>102</v>
      </c>
      <c r="B121" s="51" t="s">
        <v>117</v>
      </c>
      <c r="C121" s="52">
        <v>11</v>
      </c>
      <c r="D121" s="52">
        <v>6</v>
      </c>
      <c r="E121" s="52">
        <v>1</v>
      </c>
      <c r="F121" s="53">
        <v>0</v>
      </c>
      <c r="G121" s="53">
        <v>4</v>
      </c>
      <c r="H121" s="55">
        <v>2</v>
      </c>
      <c r="I121" s="54"/>
      <c r="J121" s="52"/>
      <c r="K121" s="26"/>
    </row>
    <row r="122" spans="1:11" x14ac:dyDescent="0.25">
      <c r="A122" s="56">
        <v>103</v>
      </c>
      <c r="B122" s="51" t="s">
        <v>118</v>
      </c>
      <c r="C122" s="52"/>
      <c r="D122" s="52"/>
      <c r="E122" s="52"/>
      <c r="F122" s="53"/>
      <c r="G122" s="53"/>
      <c r="H122" s="54"/>
      <c r="I122" s="54"/>
      <c r="J122" s="52">
        <v>180</v>
      </c>
      <c r="K122" s="26"/>
    </row>
    <row r="123" spans="1:11" x14ac:dyDescent="0.25">
      <c r="A123" s="56">
        <v>104</v>
      </c>
      <c r="B123" s="51" t="s">
        <v>119</v>
      </c>
      <c r="C123" s="52">
        <v>30</v>
      </c>
      <c r="D123" s="52">
        <v>18</v>
      </c>
      <c r="E123" s="52">
        <v>2</v>
      </c>
      <c r="F123" s="53">
        <v>1</v>
      </c>
      <c r="G123" s="53">
        <v>10</v>
      </c>
      <c r="H123" s="54"/>
      <c r="I123" s="54"/>
      <c r="J123" s="52">
        <v>35</v>
      </c>
      <c r="K123" s="26"/>
    </row>
    <row r="124" spans="1:11" ht="66" x14ac:dyDescent="0.25">
      <c r="A124" s="61">
        <v>105</v>
      </c>
      <c r="B124" s="51" t="s">
        <v>120</v>
      </c>
      <c r="C124" s="52">
        <v>0</v>
      </c>
      <c r="D124" s="52">
        <v>0</v>
      </c>
      <c r="E124" s="52">
        <v>0</v>
      </c>
      <c r="F124" s="53">
        <v>0</v>
      </c>
      <c r="G124" s="53">
        <v>0</v>
      </c>
      <c r="H124" s="54"/>
      <c r="I124" s="54"/>
      <c r="J124" s="52"/>
      <c r="K124" s="26"/>
    </row>
    <row r="125" spans="1:11" ht="26.4" x14ac:dyDescent="0.25">
      <c r="A125" s="61">
        <v>106</v>
      </c>
      <c r="B125" s="51" t="s">
        <v>121</v>
      </c>
      <c r="C125" s="52">
        <v>0</v>
      </c>
      <c r="D125" s="52">
        <v>0</v>
      </c>
      <c r="E125" s="52">
        <v>0</v>
      </c>
      <c r="F125" s="53">
        <v>0</v>
      </c>
      <c r="G125" s="53">
        <v>0</v>
      </c>
      <c r="H125" s="54"/>
      <c r="I125" s="54"/>
      <c r="J125" s="52"/>
      <c r="K125" s="26"/>
    </row>
    <row r="126" spans="1:11" ht="39.6" x14ac:dyDescent="0.25">
      <c r="A126" s="50">
        <v>107</v>
      </c>
      <c r="B126" s="51" t="s">
        <v>122</v>
      </c>
      <c r="C126" s="52">
        <v>35</v>
      </c>
      <c r="D126" s="52">
        <v>15</v>
      </c>
      <c r="E126" s="52">
        <v>2</v>
      </c>
      <c r="F126" s="53">
        <v>1</v>
      </c>
      <c r="G126" s="53">
        <v>10</v>
      </c>
      <c r="H126" s="55">
        <v>3</v>
      </c>
      <c r="I126" s="54"/>
      <c r="J126" s="52"/>
      <c r="K126" s="26"/>
    </row>
    <row r="127" spans="1:11" ht="26.4" x14ac:dyDescent="0.25">
      <c r="A127" s="50">
        <v>108</v>
      </c>
      <c r="B127" s="51" t="s">
        <v>123</v>
      </c>
      <c r="C127" s="52">
        <v>0</v>
      </c>
      <c r="D127" s="52">
        <v>0</v>
      </c>
      <c r="E127" s="52">
        <v>0</v>
      </c>
      <c r="F127" s="53">
        <v>0</v>
      </c>
      <c r="G127" s="53">
        <v>0</v>
      </c>
      <c r="H127" s="55">
        <v>1</v>
      </c>
      <c r="I127" s="54"/>
      <c r="J127" s="52"/>
      <c r="K127" s="26"/>
    </row>
    <row r="128" spans="1:11" ht="26.4" x14ac:dyDescent="0.25">
      <c r="A128" s="50">
        <v>109</v>
      </c>
      <c r="B128" s="51" t="s">
        <v>124</v>
      </c>
      <c r="C128" s="52">
        <v>0</v>
      </c>
      <c r="D128" s="52">
        <v>0</v>
      </c>
      <c r="E128" s="52">
        <v>0</v>
      </c>
      <c r="F128" s="53">
        <v>0</v>
      </c>
      <c r="G128" s="53">
        <v>0</v>
      </c>
      <c r="H128" s="55">
        <v>1</v>
      </c>
      <c r="I128" s="54"/>
      <c r="J128" s="52"/>
      <c r="K128" s="26"/>
    </row>
    <row r="129" spans="1:11" x14ac:dyDescent="0.25">
      <c r="A129" s="50">
        <v>110</v>
      </c>
      <c r="B129" s="51" t="s">
        <v>125</v>
      </c>
      <c r="C129" s="52">
        <v>0</v>
      </c>
      <c r="D129" s="52">
        <v>0</v>
      </c>
      <c r="E129" s="52">
        <v>0</v>
      </c>
      <c r="F129" s="53">
        <v>0</v>
      </c>
      <c r="G129" s="53">
        <v>0</v>
      </c>
      <c r="H129" s="55">
        <v>1</v>
      </c>
      <c r="I129" s="54"/>
      <c r="J129" s="52"/>
      <c r="K129" s="26"/>
    </row>
    <row r="130" spans="1:11" ht="39.6" x14ac:dyDescent="0.25">
      <c r="A130" s="61">
        <v>111</v>
      </c>
      <c r="B130" s="51" t="s">
        <v>126</v>
      </c>
      <c r="C130" s="52">
        <v>0</v>
      </c>
      <c r="D130" s="52">
        <v>0</v>
      </c>
      <c r="E130" s="52">
        <v>0</v>
      </c>
      <c r="F130" s="53">
        <v>0</v>
      </c>
      <c r="G130" s="53">
        <v>0</v>
      </c>
      <c r="H130" s="54"/>
      <c r="I130" s="54"/>
      <c r="J130" s="52"/>
      <c r="K130" s="26"/>
    </row>
    <row r="131" spans="1:11" ht="26.4" x14ac:dyDescent="0.25">
      <c r="A131" s="61">
        <v>112</v>
      </c>
      <c r="B131" s="51" t="s">
        <v>127</v>
      </c>
      <c r="C131" s="52">
        <v>0</v>
      </c>
      <c r="D131" s="52">
        <v>0</v>
      </c>
      <c r="E131" s="52">
        <v>0</v>
      </c>
      <c r="F131" s="53">
        <v>0</v>
      </c>
      <c r="G131" s="53">
        <v>0</v>
      </c>
      <c r="H131" s="54"/>
      <c r="I131" s="54"/>
      <c r="J131" s="52"/>
      <c r="K131" s="26"/>
    </row>
    <row r="132" spans="1:11" ht="39.6" x14ac:dyDescent="0.25">
      <c r="A132" s="61">
        <v>113</v>
      </c>
      <c r="B132" s="51" t="s">
        <v>128</v>
      </c>
      <c r="C132" s="52">
        <v>0</v>
      </c>
      <c r="D132" s="52">
        <v>0</v>
      </c>
      <c r="E132" s="52">
        <v>0</v>
      </c>
      <c r="F132" s="53">
        <v>0</v>
      </c>
      <c r="G132" s="53">
        <v>0</v>
      </c>
      <c r="H132" s="54"/>
      <c r="I132" s="54"/>
      <c r="J132" s="52"/>
      <c r="K132" s="26"/>
    </row>
    <row r="133" spans="1:11" ht="39.6" x14ac:dyDescent="0.25">
      <c r="A133" s="61">
        <v>114</v>
      </c>
      <c r="B133" s="51" t="s">
        <v>129</v>
      </c>
      <c r="C133" s="52">
        <v>0</v>
      </c>
      <c r="D133" s="52">
        <v>0</v>
      </c>
      <c r="E133" s="52">
        <v>0</v>
      </c>
      <c r="F133" s="53">
        <v>0</v>
      </c>
      <c r="G133" s="53">
        <v>0</v>
      </c>
      <c r="H133" s="54"/>
      <c r="I133" s="54"/>
      <c r="J133" s="52"/>
      <c r="K133" s="26"/>
    </row>
    <row r="134" spans="1:11" ht="66" x14ac:dyDescent="0.25">
      <c r="A134" s="56">
        <v>115</v>
      </c>
      <c r="B134" s="51" t="s">
        <v>130</v>
      </c>
      <c r="C134" s="52">
        <v>11</v>
      </c>
      <c r="D134" s="52">
        <v>6</v>
      </c>
      <c r="E134" s="52">
        <v>1</v>
      </c>
      <c r="F134" s="53">
        <v>0</v>
      </c>
      <c r="G134" s="53">
        <v>4</v>
      </c>
      <c r="H134" s="54"/>
      <c r="I134" s="54"/>
      <c r="J134" s="52"/>
      <c r="K134" s="26"/>
    </row>
    <row r="135" spans="1:11" s="48" customFormat="1" x14ac:dyDescent="0.25">
      <c r="A135" s="57">
        <v>116</v>
      </c>
      <c r="B135" s="58" t="s">
        <v>131</v>
      </c>
      <c r="C135" s="59">
        <v>20</v>
      </c>
      <c r="D135" s="59">
        <v>10</v>
      </c>
      <c r="E135" s="59">
        <v>3</v>
      </c>
      <c r="F135" s="60">
        <v>0</v>
      </c>
      <c r="G135" s="60">
        <v>2</v>
      </c>
      <c r="H135" s="59"/>
      <c r="I135" s="59"/>
      <c r="J135" s="59"/>
      <c r="K135" s="49"/>
    </row>
    <row r="136" spans="1:11" x14ac:dyDescent="0.25">
      <c r="A136" s="56">
        <v>117</v>
      </c>
      <c r="B136" s="51" t="s">
        <v>132</v>
      </c>
      <c r="C136" s="52">
        <v>11</v>
      </c>
      <c r="D136" s="52">
        <v>6</v>
      </c>
      <c r="E136" s="52">
        <v>1</v>
      </c>
      <c r="F136" s="53">
        <v>0</v>
      </c>
      <c r="G136" s="53">
        <v>4</v>
      </c>
      <c r="H136" s="55">
        <v>2</v>
      </c>
      <c r="I136" s="54"/>
      <c r="J136" s="52"/>
      <c r="K136" s="26"/>
    </row>
    <row r="137" spans="1:11" x14ac:dyDescent="0.25">
      <c r="A137" s="62"/>
      <c r="B137" s="62" t="s">
        <v>157</v>
      </c>
      <c r="C137" s="62"/>
      <c r="D137" s="62"/>
      <c r="E137" s="62"/>
      <c r="F137" s="62"/>
      <c r="G137" s="62"/>
      <c r="H137" s="62"/>
      <c r="I137" s="62"/>
      <c r="J137" s="62"/>
      <c r="K137" s="26"/>
    </row>
    <row r="138" spans="1:11" x14ac:dyDescent="0.25">
      <c r="A138" s="56"/>
      <c r="B138" s="51" t="s">
        <v>143</v>
      </c>
      <c r="C138" s="52">
        <v>0</v>
      </c>
      <c r="D138" s="52">
        <v>3</v>
      </c>
      <c r="E138" s="52">
        <v>7</v>
      </c>
      <c r="F138" s="53">
        <v>3</v>
      </c>
      <c r="G138" s="53">
        <v>3</v>
      </c>
      <c r="H138" s="55">
        <v>30</v>
      </c>
      <c r="I138" s="55">
        <v>10</v>
      </c>
      <c r="J138" s="52">
        <v>3</v>
      </c>
      <c r="K138" s="26"/>
    </row>
    <row r="139" spans="1:11" x14ac:dyDescent="0.25">
      <c r="A139" s="56"/>
      <c r="B139" s="51" t="s">
        <v>144</v>
      </c>
      <c r="C139" s="52">
        <v>0</v>
      </c>
      <c r="D139" s="52">
        <v>12</v>
      </c>
      <c r="E139" s="52">
        <v>10</v>
      </c>
      <c r="F139" s="53">
        <v>10</v>
      </c>
      <c r="G139" s="53">
        <v>12</v>
      </c>
      <c r="H139" s="55">
        <v>30</v>
      </c>
      <c r="I139" s="55">
        <v>10</v>
      </c>
      <c r="J139" s="52">
        <v>8</v>
      </c>
      <c r="K139" s="26"/>
    </row>
    <row r="140" spans="1:11" x14ac:dyDescent="0.25">
      <c r="A140" s="56"/>
      <c r="B140" s="51" t="s">
        <v>145</v>
      </c>
      <c r="C140" s="52">
        <v>15</v>
      </c>
      <c r="D140" s="52">
        <v>5</v>
      </c>
      <c r="E140" s="52"/>
      <c r="F140" s="53">
        <v>1</v>
      </c>
      <c r="G140" s="53">
        <v>15</v>
      </c>
      <c r="H140" s="55">
        <v>5</v>
      </c>
      <c r="I140" s="54"/>
      <c r="J140" s="52"/>
      <c r="K140" s="26"/>
    </row>
    <row r="141" spans="1:11" x14ac:dyDescent="0.25">
      <c r="A141" s="56"/>
      <c r="B141" s="51" t="s">
        <v>146</v>
      </c>
      <c r="C141" s="52">
        <v>6</v>
      </c>
      <c r="D141" s="52">
        <v>6</v>
      </c>
      <c r="E141" s="52">
        <v>3</v>
      </c>
      <c r="F141" s="53">
        <v>2</v>
      </c>
      <c r="G141" s="53"/>
      <c r="H141" s="54"/>
      <c r="I141" s="54"/>
      <c r="J141" s="52"/>
      <c r="K141" s="26"/>
    </row>
    <row r="142" spans="1:11" x14ac:dyDescent="0.25">
      <c r="A142" s="62"/>
      <c r="B142" s="62" t="s">
        <v>158</v>
      </c>
      <c r="C142" s="62"/>
      <c r="D142" s="62"/>
      <c r="E142" s="62"/>
      <c r="F142" s="62"/>
      <c r="G142" s="62"/>
      <c r="H142" s="62"/>
      <c r="I142" s="62"/>
      <c r="J142" s="62"/>
      <c r="K142" s="26"/>
    </row>
    <row r="143" spans="1:11" x14ac:dyDescent="0.25">
      <c r="A143" s="56"/>
      <c r="B143" s="51" t="s">
        <v>147</v>
      </c>
      <c r="C143" s="52">
        <v>0</v>
      </c>
      <c r="D143" s="52"/>
      <c r="E143" s="52">
        <v>16</v>
      </c>
      <c r="F143" s="53">
        <v>3</v>
      </c>
      <c r="G143" s="53">
        <v>2</v>
      </c>
      <c r="H143" s="54"/>
      <c r="I143" s="54"/>
      <c r="J143" s="52"/>
      <c r="K143" s="26"/>
    </row>
    <row r="144" spans="1:11" x14ac:dyDescent="0.25">
      <c r="A144" s="56"/>
      <c r="B144" s="51" t="s">
        <v>148</v>
      </c>
      <c r="C144" s="52">
        <v>5</v>
      </c>
      <c r="D144" s="52">
        <v>15</v>
      </c>
      <c r="E144" s="52">
        <v>5</v>
      </c>
      <c r="F144" s="53"/>
      <c r="G144" s="53">
        <v>3</v>
      </c>
      <c r="H144" s="55">
        <v>3</v>
      </c>
      <c r="I144" s="55">
        <v>1</v>
      </c>
      <c r="J144" s="52"/>
      <c r="K144" s="26"/>
    </row>
    <row r="145" spans="1:11" x14ac:dyDescent="0.25">
      <c r="A145" s="56"/>
      <c r="B145" s="51" t="s">
        <v>149</v>
      </c>
      <c r="C145" s="52">
        <v>5</v>
      </c>
      <c r="D145" s="52">
        <v>10</v>
      </c>
      <c r="E145" s="52">
        <v>5</v>
      </c>
      <c r="F145" s="53"/>
      <c r="G145" s="53">
        <v>2</v>
      </c>
      <c r="H145" s="55">
        <v>2</v>
      </c>
      <c r="I145" s="55">
        <v>1</v>
      </c>
      <c r="J145" s="52"/>
      <c r="K145" s="26"/>
    </row>
    <row r="146" spans="1:11" x14ac:dyDescent="0.25">
      <c r="A146" s="56"/>
      <c r="B146" s="51" t="s">
        <v>150</v>
      </c>
      <c r="C146" s="52">
        <v>5</v>
      </c>
      <c r="D146" s="52">
        <v>15</v>
      </c>
      <c r="E146" s="52">
        <v>5</v>
      </c>
      <c r="F146" s="53"/>
      <c r="G146" s="53">
        <v>3</v>
      </c>
      <c r="H146" s="55">
        <v>3</v>
      </c>
      <c r="I146" s="55">
        <v>1</v>
      </c>
      <c r="J146" s="52"/>
      <c r="K146" s="26"/>
    </row>
    <row r="147" spans="1:11" x14ac:dyDescent="0.25">
      <c r="A147" s="62"/>
      <c r="B147" s="62" t="s">
        <v>151</v>
      </c>
      <c r="C147" s="62"/>
      <c r="D147" s="62"/>
      <c r="E147" s="62"/>
      <c r="F147" s="62"/>
      <c r="G147" s="62"/>
      <c r="H147" s="62"/>
      <c r="I147" s="62"/>
      <c r="J147" s="62"/>
      <c r="K147" s="26"/>
    </row>
    <row r="148" spans="1:11" x14ac:dyDescent="0.25">
      <c r="A148" s="56"/>
      <c r="B148" s="51" t="s">
        <v>151</v>
      </c>
      <c r="C148" s="52">
        <v>60</v>
      </c>
      <c r="D148" s="52">
        <v>30</v>
      </c>
      <c r="E148" s="52"/>
      <c r="F148" s="53"/>
      <c r="G148" s="53">
        <v>16</v>
      </c>
      <c r="H148" s="55">
        <v>5</v>
      </c>
      <c r="I148" s="55"/>
      <c r="J148" s="52">
        <v>20</v>
      </c>
      <c r="K148" s="26"/>
    </row>
    <row r="149" spans="1:11" x14ac:dyDescent="0.25">
      <c r="A149" s="56"/>
      <c r="B149" s="51" t="s">
        <v>152</v>
      </c>
      <c r="C149" s="52">
        <v>90</v>
      </c>
      <c r="D149" s="52">
        <v>60</v>
      </c>
      <c r="E149" s="52"/>
      <c r="F149" s="53"/>
      <c r="G149" s="53">
        <v>7</v>
      </c>
      <c r="H149" s="55">
        <v>5</v>
      </c>
      <c r="I149" s="55"/>
      <c r="J149" s="52">
        <v>5</v>
      </c>
      <c r="K149" s="26"/>
    </row>
    <row r="150" spans="1:11" x14ac:dyDescent="0.25">
      <c r="A150" s="56"/>
      <c r="B150" s="51" t="s">
        <v>153</v>
      </c>
      <c r="C150" s="52">
        <v>16</v>
      </c>
      <c r="D150" s="52">
        <v>16</v>
      </c>
      <c r="E150" s="52"/>
      <c r="F150" s="53"/>
      <c r="G150" s="53">
        <v>7</v>
      </c>
      <c r="H150" s="54"/>
      <c r="I150" s="54"/>
      <c r="J150" s="52"/>
      <c r="K150" s="26"/>
    </row>
    <row r="151" spans="1:11" x14ac:dyDescent="0.25">
      <c r="A151" s="62"/>
      <c r="B151" s="62" t="s">
        <v>154</v>
      </c>
      <c r="C151" s="62"/>
      <c r="D151" s="62"/>
      <c r="E151" s="62"/>
      <c r="F151" s="62"/>
      <c r="G151" s="62"/>
      <c r="H151" s="62"/>
      <c r="I151" s="62"/>
      <c r="J151" s="62"/>
      <c r="K151" s="26"/>
    </row>
    <row r="152" spans="1:11" x14ac:dyDescent="0.25">
      <c r="A152" s="27"/>
      <c r="B152" s="51" t="s">
        <v>155</v>
      </c>
      <c r="C152" s="52"/>
      <c r="D152" s="52">
        <v>7</v>
      </c>
      <c r="E152" s="52">
        <v>7</v>
      </c>
      <c r="F152" s="53">
        <v>5</v>
      </c>
      <c r="G152" s="53"/>
      <c r="H152" s="54"/>
      <c r="I152" s="54"/>
      <c r="J152" s="52"/>
      <c r="K152" s="26"/>
    </row>
    <row r="153" spans="1:11" x14ac:dyDescent="0.25">
      <c r="A153" s="27"/>
      <c r="B153" s="51" t="s">
        <v>156</v>
      </c>
      <c r="C153" s="52">
        <v>70</v>
      </c>
      <c r="D153" s="52">
        <v>25</v>
      </c>
      <c r="E153" s="52">
        <v>16</v>
      </c>
      <c r="F153" s="53"/>
      <c r="G153" s="53">
        <v>25</v>
      </c>
      <c r="H153" s="54"/>
      <c r="I153" s="54"/>
      <c r="J153" s="52"/>
      <c r="K153" s="26"/>
    </row>
    <row r="155" spans="1:11" x14ac:dyDescent="0.25">
      <c r="A155" s="22"/>
      <c r="B155" s="63" t="s">
        <v>159</v>
      </c>
      <c r="C155" s="64">
        <f t="shared" ref="C155:J155" si="0">SUM(C3:C154)</f>
        <v>1886</v>
      </c>
      <c r="D155" s="64">
        <f t="shared" si="0"/>
        <v>965</v>
      </c>
      <c r="E155" s="64">
        <f t="shared" si="0"/>
        <v>191</v>
      </c>
      <c r="F155" s="64">
        <f t="shared" si="0"/>
        <v>44</v>
      </c>
      <c r="G155" s="64">
        <f t="shared" si="0"/>
        <v>532</v>
      </c>
      <c r="H155" s="64">
        <f t="shared" si="0"/>
        <v>158</v>
      </c>
      <c r="I155" s="64">
        <f t="shared" si="0"/>
        <v>45</v>
      </c>
      <c r="J155" s="64">
        <f t="shared" si="0"/>
        <v>251</v>
      </c>
      <c r="K155" s="64"/>
    </row>
    <row r="156" spans="1:11" x14ac:dyDescent="0.25">
      <c r="A156" s="22"/>
      <c r="B156" s="63" t="s">
        <v>160</v>
      </c>
      <c r="C156" s="64">
        <f>C155*8.5</f>
        <v>16031</v>
      </c>
      <c r="D156" s="64">
        <f t="shared" ref="D156:J156" si="1">D155*8.5</f>
        <v>8202.5</v>
      </c>
      <c r="E156" s="64">
        <f t="shared" si="1"/>
        <v>1623.5</v>
      </c>
      <c r="F156" s="64">
        <f t="shared" si="1"/>
        <v>374</v>
      </c>
      <c r="G156" s="64">
        <f t="shared" si="1"/>
        <v>4522</v>
      </c>
      <c r="H156" s="64">
        <f t="shared" si="1"/>
        <v>1343</v>
      </c>
      <c r="I156" s="64">
        <f t="shared" si="1"/>
        <v>382.5</v>
      </c>
      <c r="J156" s="64">
        <f t="shared" si="1"/>
        <v>2133.5</v>
      </c>
      <c r="K156" s="64"/>
    </row>
    <row r="157" spans="1:11" x14ac:dyDescent="0.25">
      <c r="A157" s="23"/>
      <c r="B157" s="63" t="s">
        <v>162</v>
      </c>
      <c r="C157" s="63">
        <v>105.05000000000001</v>
      </c>
      <c r="D157" s="63">
        <v>107.25000000000001</v>
      </c>
      <c r="E157" s="63">
        <v>121.00000000000001</v>
      </c>
      <c r="F157" s="63">
        <v>135.30000000000001</v>
      </c>
      <c r="G157" s="63">
        <v>128.70000000000002</v>
      </c>
      <c r="H157" s="63">
        <v>107.25000000000001</v>
      </c>
      <c r="I157" s="63">
        <v>122.10000000000001</v>
      </c>
      <c r="J157" s="63">
        <v>110.00000000000001</v>
      </c>
      <c r="K157" s="63"/>
    </row>
    <row r="158" spans="1:11" x14ac:dyDescent="0.25">
      <c r="A158" s="22"/>
      <c r="B158" s="65" t="s">
        <v>161</v>
      </c>
      <c r="C158" s="66">
        <f>C156*C157</f>
        <v>1684056.5500000003</v>
      </c>
      <c r="D158" s="66">
        <f t="shared" ref="D158:J158" si="2">D156*D157</f>
        <v>879718.12500000012</v>
      </c>
      <c r="E158" s="66">
        <f t="shared" si="2"/>
        <v>196443.50000000003</v>
      </c>
      <c r="F158" s="66">
        <f t="shared" si="2"/>
        <v>50602.200000000004</v>
      </c>
      <c r="G158" s="66">
        <f t="shared" si="2"/>
        <v>581981.4</v>
      </c>
      <c r="H158" s="66">
        <f t="shared" si="2"/>
        <v>144036.75000000003</v>
      </c>
      <c r="I158" s="66">
        <f t="shared" si="2"/>
        <v>46703.25</v>
      </c>
      <c r="J158" s="66">
        <f t="shared" si="2"/>
        <v>234685.00000000003</v>
      </c>
      <c r="K158" s="66">
        <f>SUM(C158:J158)</f>
        <v>3818226.7750000004</v>
      </c>
    </row>
    <row r="159" spans="1:11" ht="14.25" x14ac:dyDescent="0.2">
      <c r="K159" s="25"/>
    </row>
    <row r="160" spans="1:11" ht="14.25" x14ac:dyDescent="0.2">
      <c r="K160" s="43"/>
    </row>
    <row r="161" spans="3:11" ht="14.25" x14ac:dyDescent="0.2">
      <c r="C161" s="33" t="s">
        <v>172</v>
      </c>
    </row>
    <row r="163" spans="3:11" ht="14.25" x14ac:dyDescent="0.2">
      <c r="K163" s="43"/>
    </row>
    <row r="164" spans="3:11" ht="14.25" x14ac:dyDescent="0.2">
      <c r="K164" s="25"/>
    </row>
  </sheetData>
  <autoFilter ref="A1:K153"/>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4"/>
  <sheetViews>
    <sheetView rightToLeft="1" zoomScale="85" zoomScaleNormal="85" workbookViewId="0">
      <pane ySplit="1" topLeftCell="A2" activePane="bottomLeft" state="frozen"/>
      <selection pane="bottomLeft" activeCell="B14" sqref="B14"/>
    </sheetView>
  </sheetViews>
  <sheetFormatPr defaultColWidth="9" defaultRowHeight="13.8" x14ac:dyDescent="0.25"/>
  <cols>
    <col min="1" max="1" width="8.3984375" style="3" bestFit="1" customWidth="1"/>
    <col min="2" max="2" width="108.59765625" style="21" customWidth="1"/>
    <col min="3" max="7" width="13.69921875" style="3" customWidth="1"/>
    <col min="8" max="8" width="11.09765625" style="3" bestFit="1" customWidth="1"/>
    <col min="9" max="11" width="13.69921875" style="3" customWidth="1"/>
    <col min="12" max="12" width="9" style="3"/>
    <col min="13" max="13" width="10" style="3" bestFit="1" customWidth="1"/>
    <col min="14" max="16384" width="9" style="3"/>
  </cols>
  <sheetData>
    <row r="1" spans="1:13" ht="26.4" x14ac:dyDescent="0.25">
      <c r="A1" s="3" t="s">
        <v>171</v>
      </c>
      <c r="B1" s="4" t="s">
        <v>133</v>
      </c>
      <c r="C1" s="2" t="s">
        <v>137</v>
      </c>
      <c r="D1" s="2" t="s">
        <v>142</v>
      </c>
      <c r="E1" s="2" t="s">
        <v>141</v>
      </c>
      <c r="F1" s="2" t="s">
        <v>138</v>
      </c>
      <c r="G1" s="2" t="s">
        <v>135</v>
      </c>
      <c r="H1" s="2" t="s">
        <v>139</v>
      </c>
      <c r="I1" s="2" t="s">
        <v>140</v>
      </c>
      <c r="J1" s="2" t="s">
        <v>134</v>
      </c>
      <c r="K1" s="2" t="s">
        <v>136</v>
      </c>
      <c r="M1" s="43"/>
    </row>
    <row r="2" spans="1:13" s="33" customFormat="1" x14ac:dyDescent="0.25">
      <c r="A2" s="20"/>
      <c r="B2" s="42" t="s">
        <v>174</v>
      </c>
      <c r="C2" s="20"/>
      <c r="D2" s="20"/>
      <c r="E2" s="20"/>
      <c r="F2" s="20"/>
      <c r="G2" s="20"/>
      <c r="H2" s="20"/>
      <c r="I2" s="20"/>
      <c r="J2" s="20"/>
      <c r="K2" s="26"/>
    </row>
    <row r="3" spans="1:13" ht="26.4" x14ac:dyDescent="0.25">
      <c r="A3" s="47">
        <v>1</v>
      </c>
      <c r="B3" s="5" t="s">
        <v>0</v>
      </c>
      <c r="C3" s="6">
        <v>7</v>
      </c>
      <c r="D3" s="6">
        <v>3</v>
      </c>
      <c r="E3" s="6">
        <v>0</v>
      </c>
      <c r="F3" s="7">
        <v>0</v>
      </c>
      <c r="G3" s="7">
        <v>2</v>
      </c>
      <c r="J3" s="6"/>
      <c r="K3" s="26"/>
    </row>
    <row r="4" spans="1:13" ht="92.4" x14ac:dyDescent="0.25">
      <c r="A4" s="47">
        <v>2</v>
      </c>
      <c r="B4" s="5" t="s">
        <v>1</v>
      </c>
      <c r="C4" s="6">
        <v>20</v>
      </c>
      <c r="D4" s="6">
        <v>8</v>
      </c>
      <c r="E4" s="6">
        <v>2</v>
      </c>
      <c r="F4" s="7">
        <v>1</v>
      </c>
      <c r="G4" s="7">
        <v>4</v>
      </c>
      <c r="J4" s="6"/>
      <c r="K4" s="26"/>
    </row>
    <row r="5" spans="1:13" ht="26.4" x14ac:dyDescent="0.25">
      <c r="A5" s="47">
        <v>3</v>
      </c>
      <c r="B5" s="5" t="s">
        <v>2</v>
      </c>
      <c r="C5" s="6">
        <v>6</v>
      </c>
      <c r="D5" s="6">
        <v>3</v>
      </c>
      <c r="E5" s="6">
        <v>0</v>
      </c>
      <c r="F5" s="7">
        <v>0</v>
      </c>
      <c r="G5" s="7">
        <v>2</v>
      </c>
      <c r="J5" s="6"/>
      <c r="K5" s="26"/>
    </row>
    <row r="6" spans="1:13" ht="92.4" x14ac:dyDescent="0.25">
      <c r="A6" s="47">
        <v>4</v>
      </c>
      <c r="B6" s="5" t="s">
        <v>3</v>
      </c>
      <c r="C6" s="6">
        <v>12</v>
      </c>
      <c r="D6" s="6">
        <v>6</v>
      </c>
      <c r="E6" s="6">
        <v>1</v>
      </c>
      <c r="F6" s="7">
        <v>0</v>
      </c>
      <c r="G6" s="7">
        <v>3</v>
      </c>
      <c r="J6" s="6"/>
      <c r="K6" s="26"/>
    </row>
    <row r="7" spans="1:13" ht="39.6" x14ac:dyDescent="0.25">
      <c r="A7" s="47">
        <v>5</v>
      </c>
      <c r="B7" s="5" t="s">
        <v>4</v>
      </c>
      <c r="C7" s="6">
        <v>7</v>
      </c>
      <c r="D7" s="6">
        <v>3</v>
      </c>
      <c r="E7" s="6">
        <v>0</v>
      </c>
      <c r="F7" s="7">
        <v>0</v>
      </c>
      <c r="G7" s="7">
        <v>2</v>
      </c>
      <c r="H7" s="33"/>
      <c r="I7" s="33"/>
      <c r="J7" s="6"/>
      <c r="K7" s="26"/>
    </row>
    <row r="8" spans="1:13" ht="66" x14ac:dyDescent="0.25">
      <c r="A8" s="47">
        <v>6</v>
      </c>
      <c r="B8" s="5" t="s">
        <v>5</v>
      </c>
      <c r="C8" s="6">
        <v>23</v>
      </c>
      <c r="D8" s="6">
        <v>12</v>
      </c>
      <c r="E8" s="6">
        <v>2</v>
      </c>
      <c r="F8" s="7">
        <v>1</v>
      </c>
      <c r="G8" s="7">
        <v>8</v>
      </c>
      <c r="H8" s="34">
        <v>3</v>
      </c>
      <c r="I8" s="34">
        <v>1</v>
      </c>
      <c r="J8" s="6"/>
      <c r="K8" s="26"/>
    </row>
    <row r="9" spans="1:13" ht="26.4" x14ac:dyDescent="0.25">
      <c r="A9" s="2">
        <v>7</v>
      </c>
      <c r="B9" s="5" t="s">
        <v>6</v>
      </c>
      <c r="C9" s="6">
        <v>12</v>
      </c>
      <c r="D9" s="6">
        <v>6</v>
      </c>
      <c r="E9" s="6">
        <v>1</v>
      </c>
      <c r="F9" s="7">
        <v>0</v>
      </c>
      <c r="G9" s="7">
        <v>4</v>
      </c>
      <c r="J9" s="6"/>
      <c r="K9" s="26"/>
    </row>
    <row r="10" spans="1:13" ht="26.4" x14ac:dyDescent="0.25">
      <c r="A10" s="47">
        <v>8</v>
      </c>
      <c r="B10" s="5" t="s">
        <v>7</v>
      </c>
      <c r="C10" s="6">
        <v>6</v>
      </c>
      <c r="D10" s="6">
        <v>3</v>
      </c>
      <c r="E10" s="6">
        <v>0</v>
      </c>
      <c r="F10" s="7">
        <v>0</v>
      </c>
      <c r="G10" s="7">
        <v>2</v>
      </c>
      <c r="H10" s="33"/>
      <c r="I10" s="33"/>
      <c r="J10" s="6"/>
      <c r="K10" s="26"/>
    </row>
    <row r="11" spans="1:13" x14ac:dyDescent="0.25">
      <c r="A11" s="27">
        <v>9</v>
      </c>
      <c r="B11" s="5" t="s">
        <v>8</v>
      </c>
      <c r="C11" s="6">
        <v>3</v>
      </c>
      <c r="D11" s="6">
        <v>2</v>
      </c>
      <c r="E11" s="6">
        <v>0</v>
      </c>
      <c r="F11" s="7">
        <v>0</v>
      </c>
      <c r="G11" s="7">
        <v>1</v>
      </c>
      <c r="H11" s="33"/>
      <c r="I11" s="33"/>
      <c r="J11" s="6"/>
      <c r="K11" s="26"/>
    </row>
    <row r="12" spans="1:13" x14ac:dyDescent="0.25">
      <c r="A12" s="27">
        <v>10</v>
      </c>
      <c r="B12" s="5" t="s">
        <v>9</v>
      </c>
      <c r="C12" s="6">
        <v>1</v>
      </c>
      <c r="D12" s="6">
        <v>0</v>
      </c>
      <c r="E12" s="6">
        <v>0</v>
      </c>
      <c r="F12" s="7">
        <v>0</v>
      </c>
      <c r="G12" s="7">
        <v>0</v>
      </c>
      <c r="H12" s="33"/>
      <c r="I12" s="33"/>
      <c r="J12" s="6"/>
      <c r="K12" s="26"/>
    </row>
    <row r="13" spans="1:13" x14ac:dyDescent="0.25">
      <c r="A13" s="2">
        <v>11</v>
      </c>
      <c r="B13" s="5" t="s">
        <v>10</v>
      </c>
      <c r="C13" s="6">
        <v>7</v>
      </c>
      <c r="D13" s="6">
        <v>4</v>
      </c>
      <c r="E13" s="6">
        <v>1</v>
      </c>
      <c r="F13" s="7">
        <v>0</v>
      </c>
      <c r="G13" s="7">
        <v>2</v>
      </c>
      <c r="H13" s="33"/>
      <c r="J13" s="6"/>
      <c r="K13" s="26"/>
    </row>
    <row r="14" spans="1:13" ht="132" x14ac:dyDescent="0.25">
      <c r="A14" s="27">
        <v>12</v>
      </c>
      <c r="B14" s="5" t="s">
        <v>11</v>
      </c>
      <c r="C14" s="6">
        <v>13</v>
      </c>
      <c r="D14" s="6">
        <v>6</v>
      </c>
      <c r="E14" s="6">
        <v>1</v>
      </c>
      <c r="F14" s="7">
        <v>0</v>
      </c>
      <c r="G14" s="7">
        <v>4</v>
      </c>
      <c r="H14" s="33"/>
      <c r="I14" s="33"/>
      <c r="J14" s="6"/>
      <c r="K14" s="26"/>
    </row>
    <row r="15" spans="1:13" ht="26.4" x14ac:dyDescent="0.25">
      <c r="A15" s="27">
        <v>13</v>
      </c>
      <c r="B15" s="5" t="s">
        <v>12</v>
      </c>
      <c r="C15" s="6">
        <v>9</v>
      </c>
      <c r="D15" s="6">
        <v>3</v>
      </c>
      <c r="E15" s="6">
        <v>0</v>
      </c>
      <c r="F15" s="7">
        <v>0</v>
      </c>
      <c r="G15" s="7">
        <v>2</v>
      </c>
      <c r="H15" s="33"/>
      <c r="I15" s="33"/>
      <c r="J15" s="6"/>
      <c r="K15" s="26"/>
    </row>
    <row r="16" spans="1:13" ht="26.4" x14ac:dyDescent="0.25">
      <c r="A16" s="47">
        <v>14</v>
      </c>
      <c r="B16" s="5" t="s">
        <v>13</v>
      </c>
      <c r="C16" s="6">
        <v>16</v>
      </c>
      <c r="D16" s="6">
        <v>6</v>
      </c>
      <c r="E16" s="6">
        <v>1</v>
      </c>
      <c r="F16" s="7">
        <v>0</v>
      </c>
      <c r="G16" s="7">
        <v>4</v>
      </c>
      <c r="H16" s="34">
        <v>3</v>
      </c>
      <c r="I16" s="34">
        <v>1</v>
      </c>
      <c r="J16" s="6"/>
      <c r="K16" s="26"/>
    </row>
    <row r="17" spans="1:11" ht="26.4" x14ac:dyDescent="0.25">
      <c r="A17" s="47">
        <v>15</v>
      </c>
      <c r="B17" s="5" t="s">
        <v>14</v>
      </c>
      <c r="C17" s="6">
        <v>8</v>
      </c>
      <c r="D17" s="6">
        <v>3</v>
      </c>
      <c r="E17" s="6">
        <v>0</v>
      </c>
      <c r="F17" s="7">
        <v>0</v>
      </c>
      <c r="G17" s="7">
        <v>2</v>
      </c>
      <c r="J17" s="6"/>
      <c r="K17" s="26"/>
    </row>
    <row r="18" spans="1:11" ht="52.8" x14ac:dyDescent="0.25">
      <c r="A18" s="47">
        <v>16</v>
      </c>
      <c r="B18" s="5" t="s">
        <v>15</v>
      </c>
      <c r="C18" s="6">
        <v>14</v>
      </c>
      <c r="D18" s="6">
        <v>6</v>
      </c>
      <c r="E18" s="6">
        <v>1</v>
      </c>
      <c r="F18" s="7">
        <v>0</v>
      </c>
      <c r="G18" s="7">
        <v>4</v>
      </c>
      <c r="H18" s="34">
        <v>3</v>
      </c>
      <c r="I18" s="34">
        <v>1</v>
      </c>
      <c r="J18" s="6"/>
      <c r="K18" s="26"/>
    </row>
    <row r="19" spans="1:11" ht="26.4" x14ac:dyDescent="0.25">
      <c r="A19" s="27">
        <v>17</v>
      </c>
      <c r="B19" s="5" t="s">
        <v>16</v>
      </c>
      <c r="C19" s="6">
        <v>13</v>
      </c>
      <c r="D19" s="6">
        <v>6</v>
      </c>
      <c r="E19" s="6">
        <v>1</v>
      </c>
      <c r="F19" s="7">
        <v>0</v>
      </c>
      <c r="G19" s="7">
        <v>4</v>
      </c>
      <c r="H19" s="33"/>
      <c r="I19" s="33"/>
      <c r="J19" s="6"/>
      <c r="K19" s="26"/>
    </row>
    <row r="20" spans="1:11" x14ac:dyDescent="0.25">
      <c r="A20" s="27">
        <v>18</v>
      </c>
      <c r="B20" s="5" t="s">
        <v>17</v>
      </c>
      <c r="C20" s="6">
        <v>13</v>
      </c>
      <c r="D20" s="6">
        <v>6</v>
      </c>
      <c r="E20" s="6">
        <v>1</v>
      </c>
      <c r="F20" s="7">
        <v>0</v>
      </c>
      <c r="G20" s="7">
        <v>4</v>
      </c>
      <c r="H20" s="33"/>
      <c r="I20" s="33"/>
      <c r="J20" s="6"/>
      <c r="K20" s="26"/>
    </row>
    <row r="21" spans="1:11" x14ac:dyDescent="0.25">
      <c r="A21" s="27">
        <v>19</v>
      </c>
      <c r="B21" s="5" t="s">
        <v>18</v>
      </c>
      <c r="C21" s="6">
        <v>7</v>
      </c>
      <c r="D21" s="6">
        <v>3</v>
      </c>
      <c r="E21" s="6">
        <v>0</v>
      </c>
      <c r="F21" s="7">
        <v>0</v>
      </c>
      <c r="G21" s="7">
        <v>2</v>
      </c>
      <c r="H21" s="33"/>
      <c r="I21" s="33"/>
      <c r="J21" s="6"/>
      <c r="K21" s="26"/>
    </row>
    <row r="22" spans="1:11" x14ac:dyDescent="0.25">
      <c r="A22" s="2">
        <v>20</v>
      </c>
      <c r="B22" s="5" t="s">
        <v>19</v>
      </c>
      <c r="C22" s="6">
        <v>7</v>
      </c>
      <c r="D22" s="6">
        <v>3</v>
      </c>
      <c r="E22" s="6">
        <v>0</v>
      </c>
      <c r="F22" s="7">
        <v>0</v>
      </c>
      <c r="G22" s="7">
        <v>2</v>
      </c>
      <c r="H22" s="33"/>
      <c r="J22" s="6"/>
      <c r="K22" s="26"/>
    </row>
    <row r="23" spans="1:11" x14ac:dyDescent="0.25">
      <c r="A23" s="2">
        <v>22</v>
      </c>
      <c r="B23" s="5" t="s">
        <v>20</v>
      </c>
      <c r="C23" s="6">
        <v>12</v>
      </c>
      <c r="D23" s="6">
        <v>6</v>
      </c>
      <c r="E23" s="6">
        <v>1</v>
      </c>
      <c r="F23" s="7">
        <v>0</v>
      </c>
      <c r="G23" s="7">
        <v>4</v>
      </c>
      <c r="H23" s="33"/>
      <c r="I23" s="33"/>
      <c r="J23" s="6"/>
      <c r="K23" s="26"/>
    </row>
    <row r="24" spans="1:11" x14ac:dyDescent="0.25">
      <c r="A24" s="27">
        <v>23</v>
      </c>
      <c r="B24" s="5" t="s">
        <v>21</v>
      </c>
      <c r="C24" s="6">
        <v>16</v>
      </c>
      <c r="D24" s="6">
        <v>6</v>
      </c>
      <c r="E24" s="6">
        <v>1</v>
      </c>
      <c r="F24" s="7">
        <v>0</v>
      </c>
      <c r="G24" s="7">
        <v>4</v>
      </c>
      <c r="H24" s="33"/>
      <c r="I24" s="33"/>
      <c r="J24" s="6"/>
      <c r="K24" s="26"/>
    </row>
    <row r="25" spans="1:11" ht="105.6" x14ac:dyDescent="0.25">
      <c r="A25" s="2">
        <v>24</v>
      </c>
      <c r="B25" s="5" t="s">
        <v>22</v>
      </c>
      <c r="C25" s="6">
        <v>13</v>
      </c>
      <c r="D25" s="6">
        <v>6</v>
      </c>
      <c r="E25" s="6">
        <v>1</v>
      </c>
      <c r="F25" s="7">
        <v>0</v>
      </c>
      <c r="G25" s="7">
        <v>4</v>
      </c>
      <c r="H25" s="33"/>
      <c r="I25" s="33"/>
      <c r="J25" s="6"/>
      <c r="K25" s="26"/>
    </row>
    <row r="26" spans="1:11" ht="26.4" x14ac:dyDescent="0.25">
      <c r="A26" s="27">
        <v>25</v>
      </c>
      <c r="B26" s="5" t="s">
        <v>23</v>
      </c>
      <c r="C26" s="6">
        <v>2</v>
      </c>
      <c r="D26" s="6">
        <v>1</v>
      </c>
      <c r="E26" s="6">
        <v>0</v>
      </c>
      <c r="F26" s="7">
        <v>0</v>
      </c>
      <c r="G26" s="7">
        <v>0</v>
      </c>
      <c r="H26" s="33"/>
      <c r="I26" s="33"/>
      <c r="J26" s="6"/>
      <c r="K26" s="26"/>
    </row>
    <row r="27" spans="1:11" ht="26.4" x14ac:dyDescent="0.25">
      <c r="A27" s="27">
        <v>26</v>
      </c>
      <c r="B27" s="5" t="s">
        <v>24</v>
      </c>
      <c r="C27" s="6">
        <v>7</v>
      </c>
      <c r="D27" s="6">
        <v>3</v>
      </c>
      <c r="E27" s="6">
        <v>0</v>
      </c>
      <c r="F27" s="7">
        <v>0</v>
      </c>
      <c r="G27" s="7">
        <v>2</v>
      </c>
      <c r="H27" s="33"/>
      <c r="I27" s="33"/>
      <c r="J27" s="6"/>
      <c r="K27" s="26"/>
    </row>
    <row r="28" spans="1:11" ht="39.6" x14ac:dyDescent="0.25">
      <c r="A28" s="2">
        <v>27</v>
      </c>
      <c r="B28" s="5" t="s">
        <v>25</v>
      </c>
      <c r="C28" s="6">
        <v>3</v>
      </c>
      <c r="D28" s="6">
        <v>2</v>
      </c>
      <c r="E28" s="6">
        <v>0</v>
      </c>
      <c r="F28" s="7">
        <v>0</v>
      </c>
      <c r="G28" s="7">
        <v>1</v>
      </c>
      <c r="H28" s="33"/>
      <c r="J28" s="6"/>
      <c r="K28" s="26"/>
    </row>
    <row r="29" spans="1:11" ht="66" x14ac:dyDescent="0.25">
      <c r="A29" s="2">
        <v>28</v>
      </c>
      <c r="B29" s="5" t="s">
        <v>26</v>
      </c>
      <c r="C29" s="6">
        <v>9</v>
      </c>
      <c r="D29" s="6">
        <v>3</v>
      </c>
      <c r="E29" s="6">
        <v>0</v>
      </c>
      <c r="F29" s="7">
        <v>0</v>
      </c>
      <c r="G29" s="7">
        <v>2</v>
      </c>
      <c r="J29" s="6"/>
      <c r="K29" s="26"/>
    </row>
    <row r="30" spans="1:11" ht="26.4" x14ac:dyDescent="0.25">
      <c r="A30" s="27">
        <v>29</v>
      </c>
      <c r="B30" s="5" t="s">
        <v>27</v>
      </c>
      <c r="C30" s="6">
        <v>8</v>
      </c>
      <c r="D30" s="6">
        <v>3</v>
      </c>
      <c r="E30" s="6">
        <v>0</v>
      </c>
      <c r="F30" s="7">
        <v>0</v>
      </c>
      <c r="G30" s="7">
        <v>2</v>
      </c>
      <c r="H30" s="33"/>
      <c r="I30" s="33"/>
      <c r="J30" s="6"/>
      <c r="K30" s="26"/>
    </row>
    <row r="31" spans="1:11" ht="79.2" x14ac:dyDescent="0.25">
      <c r="A31" s="27">
        <v>30</v>
      </c>
      <c r="B31" s="5" t="s">
        <v>28</v>
      </c>
      <c r="C31" s="6">
        <v>10</v>
      </c>
      <c r="D31" s="6">
        <v>3</v>
      </c>
      <c r="E31" s="6">
        <v>0</v>
      </c>
      <c r="F31" s="7">
        <v>0</v>
      </c>
      <c r="G31" s="7">
        <v>2</v>
      </c>
      <c r="H31" s="33"/>
      <c r="I31" s="33"/>
      <c r="J31" s="6"/>
      <c r="K31" s="26"/>
    </row>
    <row r="32" spans="1:11" x14ac:dyDescent="0.25">
      <c r="A32" s="27">
        <v>31</v>
      </c>
      <c r="B32" s="5" t="s">
        <v>29</v>
      </c>
      <c r="C32" s="6">
        <v>1</v>
      </c>
      <c r="D32" s="6">
        <v>1</v>
      </c>
      <c r="E32" s="6">
        <v>0</v>
      </c>
      <c r="F32" s="7">
        <v>0</v>
      </c>
      <c r="G32" s="7">
        <v>0</v>
      </c>
      <c r="H32" s="33"/>
      <c r="I32" s="33"/>
      <c r="J32" s="6"/>
      <c r="K32" s="26"/>
    </row>
    <row r="33" spans="1:11" ht="52.8" x14ac:dyDescent="0.25">
      <c r="A33" s="2">
        <v>32</v>
      </c>
      <c r="B33" s="5" t="s">
        <v>30</v>
      </c>
      <c r="C33" s="6">
        <v>28</v>
      </c>
      <c r="D33" s="6">
        <v>15</v>
      </c>
      <c r="E33" s="6">
        <v>2</v>
      </c>
      <c r="F33" s="7">
        <v>1</v>
      </c>
      <c r="G33" s="7">
        <v>8</v>
      </c>
      <c r="H33" s="34">
        <v>5</v>
      </c>
      <c r="I33" s="34">
        <v>2</v>
      </c>
      <c r="J33" s="6"/>
      <c r="K33" s="26"/>
    </row>
    <row r="34" spans="1:11" ht="92.4" x14ac:dyDescent="0.25">
      <c r="A34" s="2">
        <v>33</v>
      </c>
      <c r="B34" s="5" t="s">
        <v>31</v>
      </c>
      <c r="C34" s="6">
        <v>24</v>
      </c>
      <c r="D34" s="6">
        <v>12</v>
      </c>
      <c r="E34" s="6">
        <v>2</v>
      </c>
      <c r="F34" s="7">
        <v>1</v>
      </c>
      <c r="G34" s="7">
        <v>8</v>
      </c>
      <c r="J34" s="6"/>
      <c r="K34" s="26"/>
    </row>
    <row r="35" spans="1:11" ht="26.4" x14ac:dyDescent="0.25">
      <c r="A35" s="27">
        <v>34</v>
      </c>
      <c r="B35" s="5" t="s">
        <v>32</v>
      </c>
      <c r="C35" s="6">
        <v>3</v>
      </c>
      <c r="D35" s="6">
        <v>2</v>
      </c>
      <c r="E35" s="6">
        <v>0</v>
      </c>
      <c r="F35" s="7">
        <v>0</v>
      </c>
      <c r="G35" s="7">
        <v>1</v>
      </c>
      <c r="H35" s="33"/>
      <c r="I35" s="33"/>
      <c r="J35" s="6"/>
      <c r="K35" s="26"/>
    </row>
    <row r="36" spans="1:11" ht="277.2" x14ac:dyDescent="0.25">
      <c r="A36" s="2">
        <v>35</v>
      </c>
      <c r="B36" s="5" t="s">
        <v>33</v>
      </c>
      <c r="C36" s="6">
        <v>65</v>
      </c>
      <c r="D36" s="6">
        <v>35</v>
      </c>
      <c r="E36" s="6">
        <v>4</v>
      </c>
      <c r="F36" s="7">
        <v>2</v>
      </c>
      <c r="G36" s="7">
        <v>18</v>
      </c>
      <c r="H36" s="34">
        <v>8</v>
      </c>
      <c r="I36" s="34">
        <v>4</v>
      </c>
      <c r="J36" s="6"/>
      <c r="K36" s="26"/>
    </row>
    <row r="37" spans="1:11" x14ac:dyDescent="0.25">
      <c r="A37" s="27">
        <v>36</v>
      </c>
      <c r="B37" s="5" t="s">
        <v>34</v>
      </c>
      <c r="C37" s="6">
        <v>22</v>
      </c>
      <c r="D37" s="6">
        <v>8</v>
      </c>
      <c r="E37" s="6">
        <v>1</v>
      </c>
      <c r="F37" s="7">
        <v>0</v>
      </c>
      <c r="G37" s="7">
        <v>4</v>
      </c>
      <c r="H37" s="33"/>
      <c r="I37" s="33"/>
      <c r="J37" s="6"/>
      <c r="K37" s="26"/>
    </row>
    <row r="38" spans="1:11" ht="39.6" x14ac:dyDescent="0.25">
      <c r="A38" s="27">
        <v>37</v>
      </c>
      <c r="B38" s="5" t="s">
        <v>35</v>
      </c>
      <c r="C38" s="6">
        <v>12</v>
      </c>
      <c r="D38" s="6">
        <v>6</v>
      </c>
      <c r="E38" s="6">
        <v>1</v>
      </c>
      <c r="F38" s="7">
        <v>0</v>
      </c>
      <c r="G38" s="7">
        <v>4</v>
      </c>
      <c r="H38" s="33"/>
      <c r="I38" s="33"/>
      <c r="J38" s="6"/>
      <c r="K38" s="26"/>
    </row>
    <row r="39" spans="1:11" ht="39.6" x14ac:dyDescent="0.25">
      <c r="A39" s="2">
        <v>38</v>
      </c>
      <c r="B39" s="8" t="s">
        <v>36</v>
      </c>
      <c r="C39" s="9">
        <v>12</v>
      </c>
      <c r="D39" s="9">
        <v>6</v>
      </c>
      <c r="E39" s="9">
        <v>1</v>
      </c>
      <c r="F39" s="10">
        <v>0</v>
      </c>
      <c r="G39" s="10">
        <v>4</v>
      </c>
      <c r="H39" s="9"/>
      <c r="I39" s="9"/>
      <c r="J39" s="9"/>
      <c r="K39" s="26"/>
    </row>
    <row r="40" spans="1:11" x14ac:dyDescent="0.25">
      <c r="A40" s="2">
        <v>39</v>
      </c>
      <c r="B40" s="5" t="s">
        <v>37</v>
      </c>
      <c r="C40" s="6">
        <v>7</v>
      </c>
      <c r="D40" s="6">
        <v>3</v>
      </c>
      <c r="E40" s="6">
        <v>0</v>
      </c>
      <c r="F40" s="7">
        <v>0</v>
      </c>
      <c r="G40" s="7">
        <v>2</v>
      </c>
      <c r="J40" s="6"/>
      <c r="K40" s="26"/>
    </row>
    <row r="41" spans="1:11" ht="92.4" x14ac:dyDescent="0.25">
      <c r="A41" s="2">
        <v>41</v>
      </c>
      <c r="B41" s="5" t="s">
        <v>38</v>
      </c>
      <c r="C41" s="6">
        <v>24</v>
      </c>
      <c r="D41" s="6">
        <v>12</v>
      </c>
      <c r="E41" s="6">
        <v>1</v>
      </c>
      <c r="F41" s="7">
        <v>1</v>
      </c>
      <c r="G41" s="7">
        <v>6</v>
      </c>
      <c r="J41" s="6"/>
      <c r="K41" s="26"/>
    </row>
    <row r="42" spans="1:11" x14ac:dyDescent="0.25">
      <c r="A42" s="11">
        <v>42</v>
      </c>
      <c r="B42" s="8" t="s">
        <v>39</v>
      </c>
      <c r="C42" s="9">
        <v>25</v>
      </c>
      <c r="D42" s="9">
        <v>14</v>
      </c>
      <c r="E42" s="9">
        <v>3</v>
      </c>
      <c r="F42" s="10">
        <v>1</v>
      </c>
      <c r="G42" s="10">
        <v>9</v>
      </c>
      <c r="H42" s="9"/>
      <c r="I42" s="9"/>
      <c r="J42" s="9"/>
      <c r="K42" s="26"/>
    </row>
    <row r="43" spans="1:11" x14ac:dyDescent="0.25">
      <c r="A43" s="2">
        <v>43</v>
      </c>
      <c r="B43" s="5" t="s">
        <v>40</v>
      </c>
      <c r="C43" s="6">
        <v>21</v>
      </c>
      <c r="D43" s="6">
        <v>7</v>
      </c>
      <c r="E43" s="6">
        <v>0</v>
      </c>
      <c r="F43" s="7">
        <v>0</v>
      </c>
      <c r="G43" s="7">
        <v>3</v>
      </c>
      <c r="H43" s="33"/>
      <c r="I43" s="33"/>
      <c r="J43" s="6"/>
      <c r="K43" s="26"/>
    </row>
    <row r="44" spans="1:11" ht="39.6" x14ac:dyDescent="0.25">
      <c r="A44" s="47">
        <v>44</v>
      </c>
      <c r="B44" s="5" t="s">
        <v>41</v>
      </c>
      <c r="C44" s="6">
        <v>22</v>
      </c>
      <c r="D44" s="6">
        <v>8</v>
      </c>
      <c r="E44" s="6">
        <v>1</v>
      </c>
      <c r="F44" s="7">
        <v>0</v>
      </c>
      <c r="G44" s="7">
        <v>4</v>
      </c>
      <c r="J44" s="6"/>
      <c r="K44" s="26"/>
    </row>
    <row r="45" spans="1:11" ht="118.8" x14ac:dyDescent="0.25">
      <c r="A45" s="2">
        <v>45</v>
      </c>
      <c r="B45" s="5" t="s">
        <v>42</v>
      </c>
      <c r="C45" s="6">
        <v>32</v>
      </c>
      <c r="D45" s="6">
        <v>15</v>
      </c>
      <c r="E45" s="6">
        <v>2</v>
      </c>
      <c r="F45" s="7">
        <v>1</v>
      </c>
      <c r="G45" s="7">
        <v>8</v>
      </c>
      <c r="H45" s="33"/>
      <c r="I45" s="33"/>
      <c r="J45" s="6"/>
      <c r="K45" s="26"/>
    </row>
    <row r="46" spans="1:11" ht="39.6" x14ac:dyDescent="0.25">
      <c r="A46" s="2">
        <v>46</v>
      </c>
      <c r="B46" s="5" t="s">
        <v>43</v>
      </c>
      <c r="C46" s="6">
        <v>12</v>
      </c>
      <c r="D46" s="6">
        <v>6</v>
      </c>
      <c r="E46" s="6">
        <v>1</v>
      </c>
      <c r="F46" s="7">
        <v>0</v>
      </c>
      <c r="G46" s="7">
        <v>4</v>
      </c>
      <c r="H46" s="33"/>
      <c r="I46" s="33"/>
      <c r="J46" s="6"/>
      <c r="K46" s="26"/>
    </row>
    <row r="47" spans="1:11" x14ac:dyDescent="0.25">
      <c r="A47" s="27">
        <v>47</v>
      </c>
      <c r="B47" s="5" t="s">
        <v>44</v>
      </c>
      <c r="C47" s="6">
        <v>3</v>
      </c>
      <c r="D47" s="6">
        <v>2</v>
      </c>
      <c r="E47" s="6">
        <v>0</v>
      </c>
      <c r="F47" s="7">
        <v>0</v>
      </c>
      <c r="G47" s="7">
        <v>1</v>
      </c>
      <c r="H47" s="33"/>
      <c r="I47" s="33"/>
      <c r="J47" s="6"/>
      <c r="K47" s="26"/>
    </row>
    <row r="48" spans="1:11" x14ac:dyDescent="0.25">
      <c r="A48" s="12">
        <v>48</v>
      </c>
      <c r="B48" s="13" t="s">
        <v>45</v>
      </c>
      <c r="C48" s="14">
        <v>8</v>
      </c>
      <c r="D48" s="14">
        <v>3</v>
      </c>
      <c r="E48" s="14">
        <v>0</v>
      </c>
      <c r="F48" s="15">
        <v>0</v>
      </c>
      <c r="G48" s="15">
        <v>2</v>
      </c>
      <c r="H48" s="14"/>
      <c r="I48" s="14"/>
      <c r="J48" s="14"/>
      <c r="K48" s="26"/>
    </row>
    <row r="49" spans="1:11" x14ac:dyDescent="0.25">
      <c r="A49" s="12">
        <v>49</v>
      </c>
      <c r="B49" s="13" t="s">
        <v>46</v>
      </c>
      <c r="C49" s="14">
        <v>22</v>
      </c>
      <c r="D49" s="14">
        <v>10</v>
      </c>
      <c r="E49" s="14">
        <v>1</v>
      </c>
      <c r="F49" s="15">
        <v>0</v>
      </c>
      <c r="G49" s="15">
        <v>4</v>
      </c>
      <c r="H49" s="14"/>
      <c r="I49" s="14"/>
      <c r="J49" s="14"/>
      <c r="K49" s="26"/>
    </row>
    <row r="50" spans="1:11" x14ac:dyDescent="0.25">
      <c r="A50" s="12">
        <v>50</v>
      </c>
      <c r="B50" s="13" t="s">
        <v>47</v>
      </c>
      <c r="C50" s="14">
        <v>32</v>
      </c>
      <c r="D50" s="14">
        <v>16</v>
      </c>
      <c r="E50" s="14">
        <v>5</v>
      </c>
      <c r="F50" s="15">
        <v>1</v>
      </c>
      <c r="G50" s="15">
        <v>10</v>
      </c>
      <c r="H50" s="14">
        <v>3</v>
      </c>
      <c r="I50" s="14"/>
      <c r="J50" s="14"/>
      <c r="K50" s="26"/>
    </row>
    <row r="51" spans="1:11" x14ac:dyDescent="0.25">
      <c r="A51" s="12">
        <v>51</v>
      </c>
      <c r="B51" s="13" t="s">
        <v>48</v>
      </c>
      <c r="C51" s="14">
        <v>20</v>
      </c>
      <c r="D51" s="14">
        <v>8</v>
      </c>
      <c r="E51" s="14">
        <v>1</v>
      </c>
      <c r="F51" s="15">
        <v>0</v>
      </c>
      <c r="G51" s="15">
        <v>4</v>
      </c>
      <c r="H51" s="14"/>
      <c r="I51" s="14"/>
      <c r="J51" s="14"/>
      <c r="K51" s="26"/>
    </row>
    <row r="52" spans="1:11" x14ac:dyDescent="0.25">
      <c r="A52" s="12">
        <v>52</v>
      </c>
      <c r="B52" s="13" t="s">
        <v>49</v>
      </c>
      <c r="C52" s="14">
        <v>10</v>
      </c>
      <c r="D52" s="14">
        <v>3</v>
      </c>
      <c r="E52" s="14">
        <v>0</v>
      </c>
      <c r="F52" s="15">
        <v>0</v>
      </c>
      <c r="G52" s="15">
        <v>2</v>
      </c>
      <c r="H52" s="14"/>
      <c r="I52" s="14"/>
      <c r="J52" s="14"/>
      <c r="K52" s="26"/>
    </row>
    <row r="53" spans="1:11" x14ac:dyDescent="0.25">
      <c r="A53" s="12">
        <v>53</v>
      </c>
      <c r="B53" s="13" t="s">
        <v>50</v>
      </c>
      <c r="C53" s="14">
        <v>24</v>
      </c>
      <c r="D53" s="14">
        <v>12</v>
      </c>
      <c r="E53" s="14">
        <v>2</v>
      </c>
      <c r="F53" s="15">
        <v>1</v>
      </c>
      <c r="G53" s="15">
        <v>8</v>
      </c>
      <c r="H53" s="14">
        <v>2</v>
      </c>
      <c r="I53" s="14"/>
      <c r="J53" s="14"/>
      <c r="K53" s="26"/>
    </row>
    <row r="54" spans="1:11" x14ac:dyDescent="0.25">
      <c r="A54" s="12">
        <v>54</v>
      </c>
      <c r="B54" s="13" t="s">
        <v>51</v>
      </c>
      <c r="C54" s="14">
        <v>13</v>
      </c>
      <c r="D54" s="14">
        <v>6</v>
      </c>
      <c r="E54" s="14">
        <v>1</v>
      </c>
      <c r="F54" s="15">
        <v>0</v>
      </c>
      <c r="G54" s="15">
        <v>4</v>
      </c>
      <c r="H54" s="14"/>
      <c r="I54" s="14"/>
      <c r="J54" s="14"/>
      <c r="K54" s="26"/>
    </row>
    <row r="55" spans="1:11" x14ac:dyDescent="0.25">
      <c r="A55" s="12">
        <v>55</v>
      </c>
      <c r="B55" s="13" t="s">
        <v>52</v>
      </c>
      <c r="C55" s="14">
        <v>12</v>
      </c>
      <c r="D55" s="14">
        <v>5</v>
      </c>
      <c r="E55" s="14">
        <v>0</v>
      </c>
      <c r="F55" s="15">
        <v>0</v>
      </c>
      <c r="G55" s="15">
        <v>3</v>
      </c>
      <c r="H55" s="14"/>
      <c r="I55" s="14"/>
      <c r="J55" s="14"/>
      <c r="K55" s="26"/>
    </row>
    <row r="56" spans="1:11" x14ac:dyDescent="0.25">
      <c r="A56" s="12">
        <v>56</v>
      </c>
      <c r="B56" s="13" t="s">
        <v>53</v>
      </c>
      <c r="C56" s="14">
        <v>8</v>
      </c>
      <c r="D56" s="14">
        <v>3</v>
      </c>
      <c r="E56" s="14">
        <v>0</v>
      </c>
      <c r="F56" s="15">
        <v>0</v>
      </c>
      <c r="G56" s="15">
        <v>2</v>
      </c>
      <c r="H56" s="14"/>
      <c r="I56" s="14"/>
      <c r="J56" s="14"/>
      <c r="K56" s="26"/>
    </row>
    <row r="57" spans="1:11" x14ac:dyDescent="0.25">
      <c r="A57" s="12">
        <v>57</v>
      </c>
      <c r="B57" s="13" t="s">
        <v>54</v>
      </c>
      <c r="C57" s="14">
        <v>5</v>
      </c>
      <c r="D57" s="14">
        <v>2</v>
      </c>
      <c r="E57" s="14">
        <v>0</v>
      </c>
      <c r="F57" s="15">
        <v>0</v>
      </c>
      <c r="G57" s="15">
        <v>1</v>
      </c>
      <c r="H57" s="14"/>
      <c r="I57" s="14"/>
      <c r="J57" s="14"/>
      <c r="K57" s="26"/>
    </row>
    <row r="58" spans="1:11" ht="26.4" x14ac:dyDescent="0.25">
      <c r="A58" s="12">
        <v>58</v>
      </c>
      <c r="B58" s="13" t="s">
        <v>55</v>
      </c>
      <c r="C58" s="14">
        <v>28</v>
      </c>
      <c r="D58" s="14">
        <v>14</v>
      </c>
      <c r="E58" s="14">
        <v>4</v>
      </c>
      <c r="F58" s="15">
        <v>0</v>
      </c>
      <c r="G58" s="15">
        <v>7</v>
      </c>
      <c r="H58" s="14">
        <v>5</v>
      </c>
      <c r="I58" s="14">
        <v>2</v>
      </c>
      <c r="J58" s="14"/>
      <c r="K58" s="26"/>
    </row>
    <row r="59" spans="1:11" ht="26.4" x14ac:dyDescent="0.25">
      <c r="A59" s="12">
        <v>59</v>
      </c>
      <c r="B59" s="13" t="s">
        <v>56</v>
      </c>
      <c r="C59" s="14">
        <v>13</v>
      </c>
      <c r="D59" s="14">
        <v>6</v>
      </c>
      <c r="E59" s="14">
        <v>1</v>
      </c>
      <c r="F59" s="15">
        <v>0</v>
      </c>
      <c r="G59" s="15">
        <v>4</v>
      </c>
      <c r="H59" s="14"/>
      <c r="I59" s="14"/>
      <c r="J59" s="14"/>
      <c r="K59" s="26"/>
    </row>
    <row r="60" spans="1:11" ht="26.4" x14ac:dyDescent="0.25">
      <c r="A60" s="12">
        <v>60</v>
      </c>
      <c r="B60" s="13" t="s">
        <v>57</v>
      </c>
      <c r="C60" s="14">
        <v>13</v>
      </c>
      <c r="D60" s="14">
        <v>6</v>
      </c>
      <c r="E60" s="14">
        <v>1</v>
      </c>
      <c r="F60" s="15">
        <v>0</v>
      </c>
      <c r="G60" s="15">
        <v>4</v>
      </c>
      <c r="H60" s="14"/>
      <c r="I60" s="14"/>
      <c r="J60" s="14"/>
      <c r="K60" s="26"/>
    </row>
    <row r="61" spans="1:11" ht="158.4" x14ac:dyDescent="0.25">
      <c r="A61" s="12">
        <v>61</v>
      </c>
      <c r="B61" s="13" t="s">
        <v>58</v>
      </c>
      <c r="C61" s="14">
        <v>36</v>
      </c>
      <c r="D61" s="14">
        <v>20</v>
      </c>
      <c r="E61" s="14">
        <v>3</v>
      </c>
      <c r="F61" s="15">
        <v>1</v>
      </c>
      <c r="G61" s="15">
        <v>14</v>
      </c>
      <c r="H61" s="14">
        <v>5</v>
      </c>
      <c r="I61" s="14">
        <v>2</v>
      </c>
      <c r="J61" s="14"/>
      <c r="K61" s="26"/>
    </row>
    <row r="62" spans="1:11" x14ac:dyDescent="0.25">
      <c r="A62" s="12">
        <v>62</v>
      </c>
      <c r="B62" s="13" t="s">
        <v>59</v>
      </c>
      <c r="C62" s="14">
        <v>17</v>
      </c>
      <c r="D62" s="14">
        <v>6</v>
      </c>
      <c r="E62" s="14">
        <v>2</v>
      </c>
      <c r="F62" s="15">
        <v>0</v>
      </c>
      <c r="G62" s="15">
        <v>5</v>
      </c>
      <c r="H62" s="14"/>
      <c r="I62" s="14"/>
      <c r="J62" s="14"/>
      <c r="K62" s="26"/>
    </row>
    <row r="63" spans="1:11" x14ac:dyDescent="0.25">
      <c r="A63" s="12"/>
      <c r="B63" s="13" t="s">
        <v>60</v>
      </c>
      <c r="C63" s="14"/>
      <c r="D63" s="14"/>
      <c r="E63" s="14"/>
      <c r="F63" s="15"/>
      <c r="G63" s="15"/>
      <c r="H63" s="14"/>
      <c r="I63" s="14"/>
      <c r="J63" s="14"/>
      <c r="K63" s="26"/>
    </row>
    <row r="64" spans="1:11" ht="26.4" x14ac:dyDescent="0.25">
      <c r="A64" s="12">
        <v>63</v>
      </c>
      <c r="B64" s="13" t="s">
        <v>61</v>
      </c>
      <c r="C64" s="14">
        <v>11</v>
      </c>
      <c r="D64" s="14">
        <v>6</v>
      </c>
      <c r="E64" s="14">
        <v>1</v>
      </c>
      <c r="F64" s="15">
        <v>0</v>
      </c>
      <c r="G64" s="15">
        <v>4</v>
      </c>
      <c r="H64" s="14"/>
      <c r="I64" s="14"/>
      <c r="J64" s="14"/>
      <c r="K64" s="26"/>
    </row>
    <row r="65" spans="1:11" x14ac:dyDescent="0.25">
      <c r="A65" s="12">
        <v>64</v>
      </c>
      <c r="B65" s="13" t="s">
        <v>62</v>
      </c>
      <c r="C65" s="14">
        <v>3</v>
      </c>
      <c r="D65" s="14">
        <v>2</v>
      </c>
      <c r="E65" s="14">
        <v>0</v>
      </c>
      <c r="F65" s="15">
        <v>0</v>
      </c>
      <c r="G65" s="15">
        <v>1</v>
      </c>
      <c r="H65" s="14"/>
      <c r="I65" s="14"/>
      <c r="J65" s="14"/>
      <c r="K65" s="26"/>
    </row>
    <row r="66" spans="1:11" x14ac:dyDescent="0.25">
      <c r="A66" s="12">
        <v>65</v>
      </c>
      <c r="B66" s="13" t="s">
        <v>63</v>
      </c>
      <c r="C66" s="14">
        <v>13</v>
      </c>
      <c r="D66" s="14">
        <v>6</v>
      </c>
      <c r="E66" s="14">
        <v>1</v>
      </c>
      <c r="F66" s="15">
        <v>0</v>
      </c>
      <c r="G66" s="15">
        <v>4</v>
      </c>
      <c r="H66" s="14"/>
      <c r="I66" s="14"/>
      <c r="J66" s="14"/>
      <c r="K66" s="26"/>
    </row>
    <row r="67" spans="1:11" x14ac:dyDescent="0.25">
      <c r="A67" s="12">
        <v>66</v>
      </c>
      <c r="B67" s="13" t="s">
        <v>64</v>
      </c>
      <c r="C67" s="14">
        <v>11</v>
      </c>
      <c r="D67" s="14">
        <v>6</v>
      </c>
      <c r="E67" s="14">
        <v>1</v>
      </c>
      <c r="F67" s="15">
        <v>0</v>
      </c>
      <c r="G67" s="15">
        <v>4</v>
      </c>
      <c r="H67" s="14"/>
      <c r="I67" s="14"/>
      <c r="J67" s="14"/>
      <c r="K67" s="26"/>
    </row>
    <row r="68" spans="1:11" x14ac:dyDescent="0.25">
      <c r="A68" s="12">
        <v>67</v>
      </c>
      <c r="B68" s="13" t="s">
        <v>65</v>
      </c>
      <c r="C68" s="14">
        <v>22</v>
      </c>
      <c r="D68" s="14">
        <v>10</v>
      </c>
      <c r="E68" s="14">
        <v>1</v>
      </c>
      <c r="F68" s="15">
        <v>0</v>
      </c>
      <c r="G68" s="15">
        <v>4</v>
      </c>
      <c r="H68" s="14"/>
      <c r="I68" s="14"/>
      <c r="J68" s="14"/>
      <c r="K68" s="26"/>
    </row>
    <row r="69" spans="1:11" x14ac:dyDescent="0.25">
      <c r="A69" s="12">
        <v>68</v>
      </c>
      <c r="B69" s="13" t="s">
        <v>66</v>
      </c>
      <c r="C69" s="14">
        <v>12</v>
      </c>
      <c r="D69" s="14">
        <v>6</v>
      </c>
      <c r="E69" s="14">
        <v>1</v>
      </c>
      <c r="F69" s="15">
        <v>0</v>
      </c>
      <c r="G69" s="15">
        <v>4</v>
      </c>
      <c r="H69" s="14"/>
      <c r="I69" s="14"/>
      <c r="J69" s="14"/>
      <c r="K69" s="26"/>
    </row>
    <row r="70" spans="1:11" ht="26.4" x14ac:dyDescent="0.25">
      <c r="A70" s="16"/>
      <c r="B70" s="17" t="s">
        <v>67</v>
      </c>
      <c r="C70" s="18">
        <v>26</v>
      </c>
      <c r="D70" s="18">
        <v>12</v>
      </c>
      <c r="E70" s="18">
        <v>3</v>
      </c>
      <c r="F70" s="19">
        <v>0</v>
      </c>
      <c r="G70" s="19">
        <v>8</v>
      </c>
      <c r="H70" s="18">
        <v>3</v>
      </c>
      <c r="I70" s="18">
        <v>3</v>
      </c>
      <c r="J70" s="18"/>
      <c r="K70" s="26"/>
    </row>
    <row r="71" spans="1:11" x14ac:dyDescent="0.25">
      <c r="A71" s="16"/>
      <c r="B71" s="17" t="s">
        <v>68</v>
      </c>
      <c r="C71" s="18">
        <v>16</v>
      </c>
      <c r="D71" s="18">
        <v>6</v>
      </c>
      <c r="E71" s="18">
        <v>1</v>
      </c>
      <c r="F71" s="19">
        <v>0</v>
      </c>
      <c r="G71" s="19">
        <v>4</v>
      </c>
      <c r="H71" s="18"/>
      <c r="I71" s="18"/>
      <c r="J71" s="18"/>
      <c r="K71" s="26"/>
    </row>
    <row r="72" spans="1:11" x14ac:dyDescent="0.25">
      <c r="A72" s="16"/>
      <c r="B72" s="17" t="s">
        <v>69</v>
      </c>
      <c r="C72" s="18">
        <v>24</v>
      </c>
      <c r="D72" s="18">
        <v>12</v>
      </c>
      <c r="E72" s="18">
        <v>3</v>
      </c>
      <c r="F72" s="19">
        <v>0</v>
      </c>
      <c r="G72" s="19">
        <v>8</v>
      </c>
      <c r="H72" s="18"/>
      <c r="I72" s="18"/>
      <c r="J72" s="18"/>
      <c r="K72" s="26"/>
    </row>
    <row r="73" spans="1:11" x14ac:dyDescent="0.25">
      <c r="A73" s="16"/>
      <c r="B73" s="17" t="s">
        <v>70</v>
      </c>
      <c r="C73" s="18">
        <v>16</v>
      </c>
      <c r="D73" s="18">
        <v>5</v>
      </c>
      <c r="E73" s="18">
        <v>0</v>
      </c>
      <c r="F73" s="19">
        <v>0</v>
      </c>
      <c r="G73" s="19">
        <v>2</v>
      </c>
      <c r="H73" s="18">
        <v>2</v>
      </c>
      <c r="I73" s="18">
        <v>1</v>
      </c>
      <c r="J73" s="18"/>
      <c r="K73" s="26"/>
    </row>
    <row r="74" spans="1:11" x14ac:dyDescent="0.25">
      <c r="A74" s="16"/>
      <c r="B74" s="17" t="s">
        <v>71</v>
      </c>
      <c r="C74" s="18">
        <v>30</v>
      </c>
      <c r="D74" s="18">
        <v>15</v>
      </c>
      <c r="E74" s="18">
        <v>2</v>
      </c>
      <c r="F74" s="19">
        <v>0</v>
      </c>
      <c r="G74" s="19">
        <v>5</v>
      </c>
      <c r="H74" s="18"/>
      <c r="I74" s="18"/>
      <c r="J74" s="18"/>
      <c r="K74" s="26"/>
    </row>
    <row r="75" spans="1:11" x14ac:dyDescent="0.25">
      <c r="A75" s="16"/>
      <c r="B75" s="17" t="s">
        <v>72</v>
      </c>
      <c r="C75" s="18">
        <v>29</v>
      </c>
      <c r="D75" s="18">
        <v>12</v>
      </c>
      <c r="E75" s="18">
        <v>3</v>
      </c>
      <c r="F75" s="19">
        <v>0</v>
      </c>
      <c r="G75" s="19">
        <v>8</v>
      </c>
      <c r="H75" s="18"/>
      <c r="I75" s="18"/>
      <c r="J75" s="18"/>
      <c r="K75" s="26"/>
    </row>
    <row r="76" spans="1:11" x14ac:dyDescent="0.25">
      <c r="A76" s="16"/>
      <c r="B76" s="17" t="s">
        <v>73</v>
      </c>
      <c r="C76" s="18">
        <v>16</v>
      </c>
      <c r="D76" s="18">
        <v>5</v>
      </c>
      <c r="E76" s="18">
        <v>1</v>
      </c>
      <c r="F76" s="19">
        <v>0</v>
      </c>
      <c r="G76" s="19">
        <v>3</v>
      </c>
      <c r="H76" s="18"/>
      <c r="I76" s="18"/>
      <c r="J76" s="18"/>
      <c r="K76" s="26"/>
    </row>
    <row r="77" spans="1:11" ht="26.4" x14ac:dyDescent="0.25">
      <c r="A77" s="16"/>
      <c r="B77" s="17" t="s">
        <v>74</v>
      </c>
      <c r="C77" s="18">
        <v>36</v>
      </c>
      <c r="D77" s="18">
        <v>18</v>
      </c>
      <c r="E77" s="18">
        <v>3</v>
      </c>
      <c r="F77" s="19">
        <v>0</v>
      </c>
      <c r="G77" s="19">
        <v>10</v>
      </c>
      <c r="H77" s="18">
        <v>2</v>
      </c>
      <c r="I77" s="18"/>
      <c r="J77" s="18"/>
      <c r="K77" s="26"/>
    </row>
    <row r="78" spans="1:11" x14ac:dyDescent="0.25">
      <c r="A78" s="16"/>
      <c r="B78" s="17" t="s">
        <v>75</v>
      </c>
      <c r="C78" s="18">
        <v>26</v>
      </c>
      <c r="D78" s="18">
        <v>12</v>
      </c>
      <c r="E78" s="18">
        <v>3</v>
      </c>
      <c r="F78" s="19">
        <v>0</v>
      </c>
      <c r="G78" s="19">
        <v>8</v>
      </c>
      <c r="H78" s="18">
        <v>2</v>
      </c>
      <c r="I78" s="18"/>
      <c r="J78" s="18"/>
      <c r="K78" s="26"/>
    </row>
    <row r="79" spans="1:11" x14ac:dyDescent="0.25">
      <c r="A79" s="16"/>
      <c r="B79" s="17" t="s">
        <v>76</v>
      </c>
      <c r="C79" s="18">
        <v>16</v>
      </c>
      <c r="D79" s="18">
        <v>6</v>
      </c>
      <c r="E79" s="18">
        <v>0</v>
      </c>
      <c r="F79" s="19">
        <v>0</v>
      </c>
      <c r="G79" s="19">
        <v>2</v>
      </c>
      <c r="H79" s="18"/>
      <c r="I79" s="18"/>
      <c r="J79" s="18"/>
      <c r="K79" s="26"/>
    </row>
    <row r="80" spans="1:11" ht="26.4" x14ac:dyDescent="0.25">
      <c r="A80" s="16"/>
      <c r="B80" s="17" t="s">
        <v>77</v>
      </c>
      <c r="C80" s="18">
        <v>15</v>
      </c>
      <c r="D80" s="18">
        <v>6</v>
      </c>
      <c r="E80" s="18">
        <v>1</v>
      </c>
      <c r="F80" s="19">
        <v>0</v>
      </c>
      <c r="G80" s="19">
        <v>2</v>
      </c>
      <c r="H80" s="18"/>
      <c r="I80" s="18"/>
      <c r="J80" s="18"/>
      <c r="K80" s="26"/>
    </row>
    <row r="81" spans="1:11" x14ac:dyDescent="0.25">
      <c r="A81" s="16"/>
      <c r="B81" s="17" t="s">
        <v>78</v>
      </c>
      <c r="C81" s="18">
        <v>26</v>
      </c>
      <c r="D81" s="18">
        <v>12</v>
      </c>
      <c r="E81" s="18">
        <v>3</v>
      </c>
      <c r="F81" s="19">
        <v>0</v>
      </c>
      <c r="G81" s="19">
        <v>8</v>
      </c>
      <c r="H81" s="18">
        <v>2</v>
      </c>
      <c r="I81" s="18"/>
      <c r="J81" s="18"/>
      <c r="K81" s="26"/>
    </row>
    <row r="82" spans="1:11" ht="26.4" x14ac:dyDescent="0.25">
      <c r="A82" s="16"/>
      <c r="B82" s="17" t="s">
        <v>79</v>
      </c>
      <c r="C82" s="18">
        <v>9</v>
      </c>
      <c r="D82" s="18">
        <v>4</v>
      </c>
      <c r="E82" s="18">
        <v>0</v>
      </c>
      <c r="F82" s="19">
        <v>0</v>
      </c>
      <c r="G82" s="19">
        <v>1</v>
      </c>
      <c r="H82" s="18"/>
      <c r="I82" s="18"/>
      <c r="J82" s="18"/>
      <c r="K82" s="26"/>
    </row>
    <row r="83" spans="1:11" x14ac:dyDescent="0.25">
      <c r="A83" s="16"/>
      <c r="B83" s="17" t="s">
        <v>80</v>
      </c>
      <c r="C83" s="18">
        <v>24</v>
      </c>
      <c r="D83" s="18">
        <v>12</v>
      </c>
      <c r="E83" s="18">
        <v>3</v>
      </c>
      <c r="F83" s="19">
        <v>0</v>
      </c>
      <c r="G83" s="19">
        <v>8</v>
      </c>
      <c r="H83" s="18"/>
      <c r="I83" s="18"/>
      <c r="J83" s="18"/>
      <c r="K83" s="26"/>
    </row>
    <row r="84" spans="1:11" x14ac:dyDescent="0.25">
      <c r="A84" s="16"/>
      <c r="B84" s="17" t="s">
        <v>81</v>
      </c>
      <c r="C84" s="18">
        <v>25</v>
      </c>
      <c r="D84" s="18">
        <v>10</v>
      </c>
      <c r="E84" s="18">
        <v>3</v>
      </c>
      <c r="F84" s="19">
        <v>0</v>
      </c>
      <c r="G84" s="19">
        <v>8</v>
      </c>
      <c r="H84" s="18">
        <v>2</v>
      </c>
      <c r="I84" s="18"/>
      <c r="J84" s="18"/>
      <c r="K84" s="26"/>
    </row>
    <row r="85" spans="1:11" x14ac:dyDescent="0.25">
      <c r="A85" s="16"/>
      <c r="B85" s="17" t="s">
        <v>82</v>
      </c>
      <c r="C85" s="18">
        <v>13</v>
      </c>
      <c r="D85" s="18">
        <v>5</v>
      </c>
      <c r="E85" s="18">
        <v>0</v>
      </c>
      <c r="F85" s="19">
        <v>0</v>
      </c>
      <c r="G85" s="19">
        <v>2</v>
      </c>
      <c r="H85" s="18"/>
      <c r="I85" s="18"/>
      <c r="J85" s="18"/>
      <c r="K85" s="26"/>
    </row>
    <row r="86" spans="1:11" ht="26.4" x14ac:dyDescent="0.25">
      <c r="A86" s="16"/>
      <c r="B86" s="17" t="s">
        <v>83</v>
      </c>
      <c r="C86" s="18">
        <v>14</v>
      </c>
      <c r="D86" s="18">
        <v>5</v>
      </c>
      <c r="E86" s="18">
        <v>0</v>
      </c>
      <c r="F86" s="19">
        <v>0</v>
      </c>
      <c r="G86" s="19">
        <v>2</v>
      </c>
      <c r="H86" s="18"/>
      <c r="I86" s="18"/>
      <c r="J86" s="18"/>
      <c r="K86" s="26"/>
    </row>
    <row r="87" spans="1:11" ht="26.4" x14ac:dyDescent="0.25">
      <c r="A87" s="16"/>
      <c r="B87" s="17" t="s">
        <v>84</v>
      </c>
      <c r="C87" s="18">
        <v>12</v>
      </c>
      <c r="D87" s="18">
        <v>6</v>
      </c>
      <c r="E87" s="18">
        <v>1</v>
      </c>
      <c r="F87" s="19">
        <v>0</v>
      </c>
      <c r="G87" s="19">
        <v>2</v>
      </c>
      <c r="H87" s="18"/>
      <c r="I87" s="18"/>
      <c r="J87" s="18"/>
      <c r="K87" s="26"/>
    </row>
    <row r="88" spans="1:11" x14ac:dyDescent="0.25">
      <c r="A88" s="16"/>
      <c r="B88" s="17" t="s">
        <v>85</v>
      </c>
      <c r="C88" s="18">
        <v>13</v>
      </c>
      <c r="D88" s="18">
        <v>5</v>
      </c>
      <c r="E88" s="18">
        <v>1</v>
      </c>
      <c r="F88" s="19">
        <v>0</v>
      </c>
      <c r="G88" s="19">
        <v>3</v>
      </c>
      <c r="H88" s="18"/>
      <c r="I88" s="18"/>
      <c r="J88" s="18"/>
      <c r="K88" s="26"/>
    </row>
    <row r="89" spans="1:11" x14ac:dyDescent="0.25">
      <c r="A89" s="16"/>
      <c r="B89" s="17" t="s">
        <v>86</v>
      </c>
      <c r="C89" s="18">
        <v>12</v>
      </c>
      <c r="D89" s="18">
        <v>3</v>
      </c>
      <c r="E89" s="18">
        <v>0</v>
      </c>
      <c r="F89" s="19">
        <v>0</v>
      </c>
      <c r="G89" s="19">
        <v>1</v>
      </c>
      <c r="H89" s="18"/>
      <c r="I89" s="18"/>
      <c r="J89" s="18"/>
      <c r="K89" s="26"/>
    </row>
    <row r="90" spans="1:11" ht="26.4" x14ac:dyDescent="0.25">
      <c r="A90" s="27">
        <v>71</v>
      </c>
      <c r="B90" s="5" t="s">
        <v>87</v>
      </c>
      <c r="C90" s="6">
        <v>3</v>
      </c>
      <c r="D90" s="6">
        <v>2</v>
      </c>
      <c r="E90" s="6">
        <v>0</v>
      </c>
      <c r="F90" s="7">
        <v>0</v>
      </c>
      <c r="G90" s="7">
        <v>1</v>
      </c>
      <c r="H90" s="33"/>
      <c r="I90" s="33"/>
      <c r="J90" s="6"/>
      <c r="K90" s="26"/>
    </row>
    <row r="91" spans="1:11" ht="26.4" x14ac:dyDescent="0.25">
      <c r="A91" s="27">
        <v>72</v>
      </c>
      <c r="B91" s="5" t="s">
        <v>88</v>
      </c>
      <c r="C91" s="6">
        <v>6</v>
      </c>
      <c r="D91" s="6">
        <v>3</v>
      </c>
      <c r="E91" s="6">
        <v>0</v>
      </c>
      <c r="F91" s="7">
        <v>0</v>
      </c>
      <c r="G91" s="7">
        <v>2</v>
      </c>
      <c r="H91" s="33"/>
      <c r="I91" s="33"/>
      <c r="J91" s="6"/>
      <c r="K91" s="26"/>
    </row>
    <row r="92" spans="1:11" x14ac:dyDescent="0.25">
      <c r="A92" s="27">
        <v>73</v>
      </c>
      <c r="B92" s="5" t="s">
        <v>89</v>
      </c>
      <c r="C92" s="6">
        <v>3</v>
      </c>
      <c r="D92" s="6">
        <v>2</v>
      </c>
      <c r="E92" s="6">
        <v>0</v>
      </c>
      <c r="F92" s="7">
        <v>0</v>
      </c>
      <c r="G92" s="7">
        <v>1</v>
      </c>
      <c r="H92" s="33"/>
      <c r="I92" s="33"/>
      <c r="J92" s="6"/>
      <c r="K92" s="26"/>
    </row>
    <row r="93" spans="1:11" x14ac:dyDescent="0.25">
      <c r="A93" s="27">
        <v>74</v>
      </c>
      <c r="B93" s="5" t="s">
        <v>175</v>
      </c>
      <c r="C93" s="6">
        <v>15</v>
      </c>
      <c r="D93" s="6">
        <v>6</v>
      </c>
      <c r="E93" s="6">
        <v>1</v>
      </c>
      <c r="F93" s="7">
        <v>1</v>
      </c>
      <c r="G93" s="7">
        <v>6</v>
      </c>
      <c r="H93" s="34">
        <v>5</v>
      </c>
      <c r="I93" s="34">
        <v>2</v>
      </c>
      <c r="J93" s="6"/>
      <c r="K93" s="26"/>
    </row>
    <row r="94" spans="1:11" ht="26.4" x14ac:dyDescent="0.25">
      <c r="A94" s="27">
        <v>75</v>
      </c>
      <c r="B94" s="5" t="s">
        <v>90</v>
      </c>
      <c r="C94" s="6">
        <v>10</v>
      </c>
      <c r="D94" s="6">
        <v>4</v>
      </c>
      <c r="E94" s="6">
        <v>2</v>
      </c>
      <c r="F94" s="7">
        <v>0</v>
      </c>
      <c r="G94" s="7">
        <v>2</v>
      </c>
      <c r="H94" s="34">
        <v>2</v>
      </c>
      <c r="I94" s="34">
        <v>1</v>
      </c>
      <c r="J94" s="6"/>
      <c r="K94" s="26"/>
    </row>
    <row r="95" spans="1:11" x14ac:dyDescent="0.25">
      <c r="A95" s="27">
        <v>76</v>
      </c>
      <c r="B95" s="5" t="s">
        <v>91</v>
      </c>
      <c r="C95" s="6">
        <v>11</v>
      </c>
      <c r="D95" s="6">
        <v>6</v>
      </c>
      <c r="E95" s="6">
        <v>3</v>
      </c>
      <c r="F95" s="7">
        <v>2</v>
      </c>
      <c r="G95" s="7">
        <v>4</v>
      </c>
      <c r="H95" s="33"/>
      <c r="I95" s="33"/>
      <c r="J95" s="6"/>
      <c r="K95" s="26"/>
    </row>
    <row r="96" spans="1:11" x14ac:dyDescent="0.25">
      <c r="A96" s="27">
        <v>77</v>
      </c>
      <c r="B96" s="5" t="s">
        <v>92</v>
      </c>
      <c r="C96" s="6">
        <v>4</v>
      </c>
      <c r="D96" s="6">
        <v>2</v>
      </c>
      <c r="E96" s="6">
        <v>0</v>
      </c>
      <c r="F96" s="7">
        <v>0</v>
      </c>
      <c r="G96" s="7">
        <v>0</v>
      </c>
      <c r="H96" s="33"/>
      <c r="I96" s="33"/>
      <c r="J96" s="6"/>
      <c r="K96" s="26"/>
    </row>
    <row r="97" spans="1:11" x14ac:dyDescent="0.25">
      <c r="A97" s="27">
        <v>78</v>
      </c>
      <c r="B97" s="5" t="s">
        <v>93</v>
      </c>
      <c r="C97" s="6">
        <v>4</v>
      </c>
      <c r="D97" s="6">
        <v>2</v>
      </c>
      <c r="E97" s="6">
        <v>0</v>
      </c>
      <c r="F97" s="7">
        <v>0</v>
      </c>
      <c r="G97" s="7">
        <v>0</v>
      </c>
      <c r="H97" s="33"/>
      <c r="I97" s="33"/>
      <c r="J97" s="6"/>
      <c r="K97" s="26"/>
    </row>
    <row r="98" spans="1:11" x14ac:dyDescent="0.25">
      <c r="A98" s="27">
        <v>79</v>
      </c>
      <c r="B98" s="5" t="s">
        <v>94</v>
      </c>
      <c r="C98" s="6">
        <v>4</v>
      </c>
      <c r="D98" s="6">
        <v>2</v>
      </c>
      <c r="E98" s="6">
        <v>0</v>
      </c>
      <c r="F98" s="7">
        <v>0</v>
      </c>
      <c r="G98" s="7">
        <v>0</v>
      </c>
      <c r="H98" s="33"/>
      <c r="I98" s="33"/>
      <c r="J98" s="6"/>
      <c r="K98" s="26"/>
    </row>
    <row r="99" spans="1:11" x14ac:dyDescent="0.25">
      <c r="A99" s="27">
        <v>80</v>
      </c>
      <c r="B99" s="5" t="s">
        <v>95</v>
      </c>
      <c r="C99" s="6">
        <v>4</v>
      </c>
      <c r="D99" s="6">
        <v>2</v>
      </c>
      <c r="E99" s="6">
        <v>0</v>
      </c>
      <c r="F99" s="7">
        <v>0</v>
      </c>
      <c r="G99" s="7">
        <v>0</v>
      </c>
      <c r="H99" s="33"/>
      <c r="I99" s="33"/>
      <c r="J99" s="6"/>
      <c r="K99" s="26"/>
    </row>
    <row r="100" spans="1:11" x14ac:dyDescent="0.25">
      <c r="A100" s="27">
        <v>81</v>
      </c>
      <c r="B100" s="5" t="s">
        <v>96</v>
      </c>
      <c r="C100" s="6">
        <v>4</v>
      </c>
      <c r="D100" s="6">
        <v>2</v>
      </c>
      <c r="E100" s="6">
        <v>0</v>
      </c>
      <c r="F100" s="7">
        <v>0</v>
      </c>
      <c r="G100" s="7">
        <v>0</v>
      </c>
      <c r="H100" s="33"/>
      <c r="I100" s="33"/>
      <c r="J100" s="6"/>
      <c r="K100" s="26"/>
    </row>
    <row r="101" spans="1:11" x14ac:dyDescent="0.25">
      <c r="A101" s="27">
        <v>82</v>
      </c>
      <c r="B101" s="5" t="s">
        <v>97</v>
      </c>
      <c r="C101" s="6">
        <v>4</v>
      </c>
      <c r="D101" s="6">
        <v>2</v>
      </c>
      <c r="E101" s="6">
        <v>0</v>
      </c>
      <c r="F101" s="7">
        <v>0</v>
      </c>
      <c r="G101" s="7">
        <v>0</v>
      </c>
      <c r="H101" s="33"/>
      <c r="I101" s="33"/>
      <c r="J101" s="6"/>
      <c r="K101" s="26"/>
    </row>
    <row r="102" spans="1:11" x14ac:dyDescent="0.25">
      <c r="A102" s="27">
        <v>83</v>
      </c>
      <c r="B102" s="5" t="s">
        <v>98</v>
      </c>
      <c r="C102" s="6">
        <v>4</v>
      </c>
      <c r="D102" s="6">
        <v>2</v>
      </c>
      <c r="E102" s="6">
        <v>0</v>
      </c>
      <c r="F102" s="7">
        <v>0</v>
      </c>
      <c r="G102" s="7">
        <v>0</v>
      </c>
      <c r="H102" s="33"/>
      <c r="I102" s="33"/>
      <c r="J102" s="6"/>
      <c r="K102" s="26"/>
    </row>
    <row r="103" spans="1:11" x14ac:dyDescent="0.25">
      <c r="A103" s="27">
        <v>84</v>
      </c>
      <c r="B103" s="5" t="s">
        <v>99</v>
      </c>
      <c r="C103" s="6">
        <v>4</v>
      </c>
      <c r="D103" s="6">
        <v>2</v>
      </c>
      <c r="E103" s="6">
        <v>0</v>
      </c>
      <c r="F103" s="7">
        <v>0</v>
      </c>
      <c r="G103" s="7">
        <v>0</v>
      </c>
      <c r="H103" s="33"/>
      <c r="I103" s="33"/>
      <c r="J103" s="6"/>
      <c r="K103" s="26"/>
    </row>
    <row r="104" spans="1:11" x14ac:dyDescent="0.25">
      <c r="A104" s="27">
        <v>85</v>
      </c>
      <c r="B104" s="5" t="s">
        <v>100</v>
      </c>
      <c r="C104" s="6">
        <v>4</v>
      </c>
      <c r="D104" s="6">
        <v>2</v>
      </c>
      <c r="E104" s="6">
        <v>0</v>
      </c>
      <c r="F104" s="7">
        <v>0</v>
      </c>
      <c r="G104" s="7">
        <v>0</v>
      </c>
      <c r="H104" s="33"/>
      <c r="I104" s="33"/>
      <c r="J104" s="6"/>
      <c r="K104" s="26"/>
    </row>
    <row r="105" spans="1:11" ht="66" x14ac:dyDescent="0.25">
      <c r="A105" s="47">
        <v>86</v>
      </c>
      <c r="B105" s="5" t="s">
        <v>101</v>
      </c>
      <c r="C105" s="6">
        <v>8</v>
      </c>
      <c r="D105" s="6">
        <v>3</v>
      </c>
      <c r="E105" s="6">
        <v>0</v>
      </c>
      <c r="F105" s="7">
        <v>0</v>
      </c>
      <c r="G105" s="7">
        <v>2</v>
      </c>
      <c r="H105" s="33"/>
      <c r="I105" s="33"/>
      <c r="J105" s="6"/>
      <c r="K105" s="26"/>
    </row>
    <row r="106" spans="1:11" x14ac:dyDescent="0.25">
      <c r="A106" s="47">
        <v>87</v>
      </c>
      <c r="B106" s="5" t="s">
        <v>102</v>
      </c>
      <c r="C106" s="6">
        <v>1</v>
      </c>
      <c r="D106" s="6">
        <v>1</v>
      </c>
      <c r="E106" s="6">
        <v>0</v>
      </c>
      <c r="F106" s="7">
        <v>0</v>
      </c>
      <c r="G106" s="7">
        <v>0</v>
      </c>
      <c r="H106" s="33"/>
      <c r="I106" s="33"/>
      <c r="J106" s="6"/>
      <c r="K106" s="26"/>
    </row>
    <row r="107" spans="1:11" x14ac:dyDescent="0.25">
      <c r="A107" s="47">
        <v>88</v>
      </c>
      <c r="B107" s="5" t="s">
        <v>103</v>
      </c>
      <c r="C107" s="6">
        <v>3</v>
      </c>
      <c r="D107" s="6">
        <v>2</v>
      </c>
      <c r="E107" s="6">
        <v>0</v>
      </c>
      <c r="F107" s="7">
        <v>0</v>
      </c>
      <c r="G107" s="7">
        <v>1</v>
      </c>
      <c r="H107" s="33"/>
      <c r="I107" s="33"/>
      <c r="J107" s="6"/>
      <c r="K107" s="26"/>
    </row>
    <row r="108" spans="1:11" x14ac:dyDescent="0.25">
      <c r="A108" s="27">
        <v>89</v>
      </c>
      <c r="B108" s="5" t="s">
        <v>104</v>
      </c>
      <c r="C108" s="6">
        <v>11</v>
      </c>
      <c r="D108" s="6">
        <v>6</v>
      </c>
      <c r="E108" s="6">
        <v>1</v>
      </c>
      <c r="F108" s="7">
        <v>0</v>
      </c>
      <c r="G108" s="7">
        <v>4</v>
      </c>
      <c r="H108" s="33"/>
      <c r="I108" s="33"/>
      <c r="J108" s="6"/>
      <c r="K108" s="26"/>
    </row>
    <row r="109" spans="1:11" x14ac:dyDescent="0.25">
      <c r="A109" s="27">
        <v>90</v>
      </c>
      <c r="B109" s="5" t="s">
        <v>105</v>
      </c>
      <c r="C109" s="6">
        <v>11</v>
      </c>
      <c r="D109" s="6">
        <v>6</v>
      </c>
      <c r="E109" s="6">
        <v>1</v>
      </c>
      <c r="F109" s="7">
        <v>0</v>
      </c>
      <c r="G109" s="7">
        <v>4</v>
      </c>
      <c r="H109" s="33"/>
      <c r="I109" s="33"/>
      <c r="J109" s="6"/>
      <c r="K109" s="26"/>
    </row>
    <row r="110" spans="1:11" ht="145.19999999999999" x14ac:dyDescent="0.25">
      <c r="A110" s="47">
        <v>91</v>
      </c>
      <c r="B110" s="5" t="s">
        <v>106</v>
      </c>
      <c r="C110" s="6">
        <v>11</v>
      </c>
      <c r="D110" s="6">
        <v>6</v>
      </c>
      <c r="E110" s="6">
        <v>1</v>
      </c>
      <c r="F110" s="7">
        <v>0</v>
      </c>
      <c r="G110" s="7">
        <v>4</v>
      </c>
      <c r="H110" s="34">
        <v>5</v>
      </c>
      <c r="I110" s="34">
        <v>2</v>
      </c>
      <c r="J110" s="6"/>
      <c r="K110" s="26"/>
    </row>
    <row r="111" spans="1:11" ht="118.8" x14ac:dyDescent="0.25">
      <c r="A111" s="47">
        <v>92</v>
      </c>
      <c r="B111" s="5" t="s">
        <v>107</v>
      </c>
      <c r="C111" s="6">
        <v>11</v>
      </c>
      <c r="D111" s="6">
        <v>6</v>
      </c>
      <c r="E111" s="6">
        <v>1</v>
      </c>
      <c r="F111" s="7">
        <v>0</v>
      </c>
      <c r="G111" s="7">
        <v>4</v>
      </c>
      <c r="H111" s="34">
        <v>5</v>
      </c>
      <c r="I111" s="34">
        <v>2</v>
      </c>
      <c r="J111" s="6"/>
      <c r="K111" s="26"/>
    </row>
    <row r="112" spans="1:11" ht="39.6" x14ac:dyDescent="0.25">
      <c r="A112" s="47">
        <v>93</v>
      </c>
      <c r="B112" s="5" t="s">
        <v>108</v>
      </c>
      <c r="C112" s="6">
        <v>22</v>
      </c>
      <c r="D112" s="6">
        <v>12</v>
      </c>
      <c r="E112" s="6">
        <v>2</v>
      </c>
      <c r="F112" s="7">
        <v>1</v>
      </c>
      <c r="G112" s="7">
        <v>8</v>
      </c>
      <c r="H112" s="34">
        <v>3</v>
      </c>
      <c r="J112" s="6"/>
      <c r="K112" s="26"/>
    </row>
    <row r="113" spans="1:11" x14ac:dyDescent="0.25">
      <c r="A113" s="47">
        <v>94</v>
      </c>
      <c r="B113" s="5" t="s">
        <v>109</v>
      </c>
      <c r="C113" s="6">
        <v>22</v>
      </c>
      <c r="D113" s="6">
        <v>12</v>
      </c>
      <c r="E113" s="6">
        <v>2</v>
      </c>
      <c r="F113" s="7">
        <v>1</v>
      </c>
      <c r="G113" s="7">
        <v>8</v>
      </c>
      <c r="H113" s="34">
        <v>5</v>
      </c>
      <c r="I113" s="33"/>
      <c r="J113" s="6"/>
      <c r="K113" s="26"/>
    </row>
    <row r="114" spans="1:11" x14ac:dyDescent="0.25">
      <c r="A114" s="47">
        <v>95</v>
      </c>
      <c r="B114" s="5" t="s">
        <v>110</v>
      </c>
      <c r="C114" s="6">
        <v>0</v>
      </c>
      <c r="D114" s="6">
        <v>0</v>
      </c>
      <c r="E114" s="6">
        <v>0</v>
      </c>
      <c r="F114" s="7">
        <v>0</v>
      </c>
      <c r="G114" s="7">
        <v>0</v>
      </c>
      <c r="H114" s="33"/>
      <c r="I114" s="33"/>
      <c r="J114" s="6"/>
      <c r="K114" s="26"/>
    </row>
    <row r="115" spans="1:11" x14ac:dyDescent="0.25">
      <c r="A115" s="2">
        <v>96</v>
      </c>
      <c r="B115" s="5" t="s">
        <v>111</v>
      </c>
      <c r="C115" s="6">
        <v>33</v>
      </c>
      <c r="D115" s="6">
        <v>18</v>
      </c>
      <c r="E115" s="6">
        <v>2</v>
      </c>
      <c r="F115" s="7">
        <v>1</v>
      </c>
      <c r="G115" s="7">
        <v>12</v>
      </c>
      <c r="H115" s="34">
        <v>3</v>
      </c>
      <c r="J115" s="6"/>
      <c r="K115" s="26"/>
    </row>
    <row r="116" spans="1:11" ht="26.4" x14ac:dyDescent="0.25">
      <c r="A116" s="2">
        <v>97</v>
      </c>
      <c r="B116" s="5" t="s">
        <v>112</v>
      </c>
      <c r="C116" s="6">
        <v>11</v>
      </c>
      <c r="D116" s="6">
        <v>6</v>
      </c>
      <c r="E116" s="6">
        <v>1</v>
      </c>
      <c r="F116" s="7">
        <v>0</v>
      </c>
      <c r="G116" s="7">
        <v>4</v>
      </c>
      <c r="J116" s="6"/>
      <c r="K116" s="26"/>
    </row>
    <row r="117" spans="1:11" ht="39.6" x14ac:dyDescent="0.25">
      <c r="A117" s="27">
        <v>98</v>
      </c>
      <c r="B117" s="5" t="s">
        <v>113</v>
      </c>
      <c r="C117" s="6">
        <v>6</v>
      </c>
      <c r="D117" s="6">
        <v>3</v>
      </c>
      <c r="E117" s="6">
        <v>0</v>
      </c>
      <c r="F117" s="7">
        <v>0</v>
      </c>
      <c r="G117" s="7">
        <v>2</v>
      </c>
      <c r="H117" s="33"/>
      <c r="I117" s="33"/>
      <c r="J117" s="6"/>
      <c r="K117" s="26"/>
    </row>
    <row r="118" spans="1:11" ht="26.4" x14ac:dyDescent="0.25">
      <c r="A118" s="27">
        <v>99</v>
      </c>
      <c r="B118" s="5" t="s">
        <v>114</v>
      </c>
      <c r="C118" s="6">
        <v>11</v>
      </c>
      <c r="D118" s="6">
        <v>6</v>
      </c>
      <c r="E118" s="6">
        <v>1</v>
      </c>
      <c r="F118" s="7">
        <v>0</v>
      </c>
      <c r="G118" s="7">
        <v>4</v>
      </c>
      <c r="H118" s="33"/>
      <c r="I118" s="33"/>
      <c r="J118" s="6"/>
      <c r="K118" s="26"/>
    </row>
    <row r="119" spans="1:11" x14ac:dyDescent="0.25">
      <c r="A119" s="2">
        <v>100</v>
      </c>
      <c r="B119" s="5" t="s">
        <v>115</v>
      </c>
      <c r="C119" s="6">
        <v>0</v>
      </c>
      <c r="D119" s="6">
        <v>0</v>
      </c>
      <c r="E119" s="6">
        <v>0</v>
      </c>
      <c r="F119" s="7">
        <v>0</v>
      </c>
      <c r="G119" s="7">
        <v>0</v>
      </c>
      <c r="J119" s="6"/>
      <c r="K119" s="26"/>
    </row>
    <row r="120" spans="1:11" ht="26.4" x14ac:dyDescent="0.25">
      <c r="A120" s="2">
        <v>101</v>
      </c>
      <c r="B120" s="5" t="s">
        <v>116</v>
      </c>
      <c r="C120" s="6">
        <v>11</v>
      </c>
      <c r="D120" s="6">
        <v>6</v>
      </c>
      <c r="E120" s="6">
        <v>1</v>
      </c>
      <c r="F120" s="7">
        <v>0</v>
      </c>
      <c r="G120" s="7">
        <v>4</v>
      </c>
      <c r="J120" s="6"/>
      <c r="K120" s="26"/>
    </row>
    <row r="121" spans="1:11" ht="42" customHeight="1" x14ac:dyDescent="0.25">
      <c r="A121" s="2">
        <v>102</v>
      </c>
      <c r="B121" s="5" t="s">
        <v>117</v>
      </c>
      <c r="C121" s="6">
        <v>11</v>
      </c>
      <c r="D121" s="6">
        <v>6</v>
      </c>
      <c r="E121" s="6">
        <v>1</v>
      </c>
      <c r="F121" s="7">
        <v>0</v>
      </c>
      <c r="G121" s="7">
        <v>4</v>
      </c>
      <c r="H121" s="34">
        <v>2</v>
      </c>
      <c r="J121" s="6"/>
      <c r="K121" s="26"/>
    </row>
    <row r="122" spans="1:11" x14ac:dyDescent="0.25">
      <c r="A122" s="2">
        <v>103</v>
      </c>
      <c r="B122" s="5" t="s">
        <v>118</v>
      </c>
      <c r="C122" s="6"/>
      <c r="D122" s="6"/>
      <c r="E122" s="6"/>
      <c r="F122" s="7"/>
      <c r="G122" s="7"/>
      <c r="J122" s="6">
        <v>180</v>
      </c>
      <c r="K122" s="26"/>
    </row>
    <row r="123" spans="1:11" x14ac:dyDescent="0.25">
      <c r="A123" s="2">
        <v>104</v>
      </c>
      <c r="B123" s="5" t="s">
        <v>119</v>
      </c>
      <c r="C123" s="6">
        <v>30</v>
      </c>
      <c r="D123" s="6">
        <v>18</v>
      </c>
      <c r="E123" s="6">
        <v>2</v>
      </c>
      <c r="F123" s="7">
        <v>1</v>
      </c>
      <c r="G123" s="7">
        <v>10</v>
      </c>
      <c r="J123" s="6">
        <v>35</v>
      </c>
      <c r="K123" s="26"/>
    </row>
    <row r="124" spans="1:11" ht="66" x14ac:dyDescent="0.25">
      <c r="A124" s="47">
        <v>105</v>
      </c>
      <c r="B124" s="5" t="s">
        <v>120</v>
      </c>
      <c r="C124" s="6">
        <v>0</v>
      </c>
      <c r="D124" s="6">
        <v>0</v>
      </c>
      <c r="E124" s="6">
        <v>0</v>
      </c>
      <c r="F124" s="7">
        <v>0</v>
      </c>
      <c r="G124" s="7">
        <v>0</v>
      </c>
      <c r="J124" s="6"/>
      <c r="K124" s="26"/>
    </row>
    <row r="125" spans="1:11" ht="26.4" x14ac:dyDescent="0.25">
      <c r="A125" s="47">
        <v>106</v>
      </c>
      <c r="B125" s="5" t="s">
        <v>121</v>
      </c>
      <c r="C125" s="6">
        <v>0</v>
      </c>
      <c r="D125" s="6">
        <v>0</v>
      </c>
      <c r="E125" s="6">
        <v>0</v>
      </c>
      <c r="F125" s="7">
        <v>0</v>
      </c>
      <c r="G125" s="7">
        <v>0</v>
      </c>
      <c r="J125" s="6"/>
      <c r="K125" s="26"/>
    </row>
    <row r="126" spans="1:11" ht="39.6" x14ac:dyDescent="0.25">
      <c r="A126" s="47">
        <v>107</v>
      </c>
      <c r="B126" s="5" t="s">
        <v>122</v>
      </c>
      <c r="C126" s="6">
        <v>50</v>
      </c>
      <c r="D126" s="6">
        <v>20</v>
      </c>
      <c r="E126" s="6">
        <v>3</v>
      </c>
      <c r="F126" s="7">
        <v>1</v>
      </c>
      <c r="G126" s="7">
        <v>20</v>
      </c>
      <c r="H126" s="34">
        <v>5</v>
      </c>
      <c r="J126" s="6"/>
      <c r="K126" s="26"/>
    </row>
    <row r="127" spans="1:11" ht="26.4" x14ac:dyDescent="0.25">
      <c r="A127" s="47">
        <v>108</v>
      </c>
      <c r="B127" s="5" t="s">
        <v>123</v>
      </c>
      <c r="C127" s="6">
        <v>0</v>
      </c>
      <c r="D127" s="6">
        <v>0</v>
      </c>
      <c r="E127" s="6">
        <v>0</v>
      </c>
      <c r="F127" s="7">
        <v>0</v>
      </c>
      <c r="G127" s="7">
        <v>0</v>
      </c>
      <c r="H127" s="34">
        <v>2</v>
      </c>
      <c r="J127" s="6"/>
      <c r="K127" s="26"/>
    </row>
    <row r="128" spans="1:11" ht="26.4" x14ac:dyDescent="0.25">
      <c r="A128" s="47">
        <v>109</v>
      </c>
      <c r="B128" s="5" t="s">
        <v>124</v>
      </c>
      <c r="C128" s="6">
        <v>0</v>
      </c>
      <c r="D128" s="6">
        <v>0</v>
      </c>
      <c r="E128" s="6">
        <v>0</v>
      </c>
      <c r="F128" s="7">
        <v>0</v>
      </c>
      <c r="G128" s="7">
        <v>0</v>
      </c>
      <c r="H128" s="34">
        <v>2</v>
      </c>
      <c r="J128" s="6"/>
      <c r="K128" s="26"/>
    </row>
    <row r="129" spans="1:11" x14ac:dyDescent="0.25">
      <c r="A129" s="47">
        <v>110</v>
      </c>
      <c r="B129" s="5" t="s">
        <v>125</v>
      </c>
      <c r="C129" s="6">
        <v>0</v>
      </c>
      <c r="D129" s="6">
        <v>0</v>
      </c>
      <c r="E129" s="6">
        <v>0</v>
      </c>
      <c r="F129" s="7">
        <v>0</v>
      </c>
      <c r="G129" s="7">
        <v>0</v>
      </c>
      <c r="H129" s="34">
        <v>2</v>
      </c>
      <c r="J129" s="6"/>
      <c r="K129" s="26"/>
    </row>
    <row r="130" spans="1:11" ht="26.4" x14ac:dyDescent="0.25">
      <c r="A130" s="47">
        <v>111</v>
      </c>
      <c r="B130" s="5" t="s">
        <v>126</v>
      </c>
      <c r="C130" s="6">
        <v>0</v>
      </c>
      <c r="D130" s="6">
        <v>0</v>
      </c>
      <c r="E130" s="6">
        <v>0</v>
      </c>
      <c r="F130" s="7">
        <v>0</v>
      </c>
      <c r="G130" s="7">
        <v>0</v>
      </c>
      <c r="J130" s="6"/>
      <c r="K130" s="26"/>
    </row>
    <row r="131" spans="1:11" ht="26.4" x14ac:dyDescent="0.25">
      <c r="A131" s="47">
        <v>112</v>
      </c>
      <c r="B131" s="5" t="s">
        <v>127</v>
      </c>
      <c r="C131" s="6">
        <v>0</v>
      </c>
      <c r="D131" s="6">
        <v>0</v>
      </c>
      <c r="E131" s="6">
        <v>0</v>
      </c>
      <c r="F131" s="7">
        <v>0</v>
      </c>
      <c r="G131" s="7">
        <v>0</v>
      </c>
      <c r="H131" s="33"/>
      <c r="I131" s="33"/>
      <c r="J131" s="6"/>
      <c r="K131" s="26"/>
    </row>
    <row r="132" spans="1:11" ht="39.6" x14ac:dyDescent="0.25">
      <c r="A132" s="47">
        <v>113</v>
      </c>
      <c r="B132" s="5" t="s">
        <v>128</v>
      </c>
      <c r="C132" s="6">
        <v>0</v>
      </c>
      <c r="D132" s="6">
        <v>0</v>
      </c>
      <c r="E132" s="6">
        <v>0</v>
      </c>
      <c r="F132" s="7">
        <v>0</v>
      </c>
      <c r="G132" s="7">
        <v>0</v>
      </c>
      <c r="H132" s="33"/>
      <c r="I132" s="33"/>
      <c r="J132" s="6"/>
      <c r="K132" s="26"/>
    </row>
    <row r="133" spans="1:11" ht="39.6" x14ac:dyDescent="0.25">
      <c r="A133" s="47">
        <v>114</v>
      </c>
      <c r="B133" s="5" t="s">
        <v>129</v>
      </c>
      <c r="C133" s="6">
        <v>0</v>
      </c>
      <c r="D133" s="6">
        <v>0</v>
      </c>
      <c r="E133" s="6">
        <v>0</v>
      </c>
      <c r="F133" s="7">
        <v>0</v>
      </c>
      <c r="G133" s="7">
        <v>0</v>
      </c>
      <c r="H133" s="33"/>
      <c r="I133" s="33"/>
      <c r="J133" s="6"/>
      <c r="K133" s="26"/>
    </row>
    <row r="134" spans="1:11" ht="66" x14ac:dyDescent="0.25">
      <c r="A134" s="27">
        <v>115</v>
      </c>
      <c r="B134" s="5" t="s">
        <v>130</v>
      </c>
      <c r="C134" s="6">
        <v>11</v>
      </c>
      <c r="D134" s="6">
        <v>6</v>
      </c>
      <c r="E134" s="6">
        <v>1</v>
      </c>
      <c r="F134" s="7">
        <v>0</v>
      </c>
      <c r="G134" s="7">
        <v>4</v>
      </c>
      <c r="H134" s="33"/>
      <c r="I134" s="33"/>
      <c r="J134" s="6"/>
      <c r="K134" s="26"/>
    </row>
    <row r="135" spans="1:11" x14ac:dyDescent="0.25">
      <c r="A135" s="11">
        <v>116</v>
      </c>
      <c r="B135" s="8" t="s">
        <v>131</v>
      </c>
      <c r="C135" s="9">
        <v>20</v>
      </c>
      <c r="D135" s="9">
        <v>10</v>
      </c>
      <c r="E135" s="9">
        <v>3</v>
      </c>
      <c r="F135" s="10">
        <v>0</v>
      </c>
      <c r="G135" s="10">
        <v>2</v>
      </c>
      <c r="H135" s="9"/>
      <c r="I135" s="9"/>
      <c r="J135" s="9"/>
      <c r="K135" s="26"/>
    </row>
    <row r="136" spans="1:11" x14ac:dyDescent="0.25">
      <c r="A136" s="27">
        <v>117</v>
      </c>
      <c r="B136" s="5" t="s">
        <v>132</v>
      </c>
      <c r="C136" s="6">
        <v>11</v>
      </c>
      <c r="D136" s="6">
        <v>6</v>
      </c>
      <c r="E136" s="6">
        <v>1</v>
      </c>
      <c r="F136" s="7">
        <v>0</v>
      </c>
      <c r="G136" s="7">
        <v>4</v>
      </c>
      <c r="H136" s="34">
        <v>2</v>
      </c>
      <c r="I136" s="33"/>
      <c r="J136" s="6"/>
      <c r="K136" s="26"/>
    </row>
    <row r="137" spans="1:11" x14ac:dyDescent="0.25">
      <c r="A137" s="20"/>
      <c r="B137" s="20" t="s">
        <v>157</v>
      </c>
      <c r="C137" s="20"/>
      <c r="D137" s="20"/>
      <c r="E137" s="20"/>
      <c r="F137" s="20"/>
      <c r="G137" s="20"/>
      <c r="H137" s="20"/>
      <c r="I137" s="20"/>
      <c r="J137" s="20"/>
      <c r="K137" s="26"/>
    </row>
    <row r="138" spans="1:11" x14ac:dyDescent="0.25">
      <c r="A138" s="2"/>
      <c r="B138" s="5" t="s">
        <v>143</v>
      </c>
      <c r="C138" s="6">
        <v>0</v>
      </c>
      <c r="D138" s="6">
        <v>3</v>
      </c>
      <c r="E138" s="6">
        <v>7</v>
      </c>
      <c r="F138" s="7">
        <v>3</v>
      </c>
      <c r="G138" s="7">
        <v>3</v>
      </c>
      <c r="H138" s="34">
        <v>30</v>
      </c>
      <c r="I138" s="34">
        <v>10</v>
      </c>
      <c r="J138" s="6">
        <v>3</v>
      </c>
      <c r="K138" s="26"/>
    </row>
    <row r="139" spans="1:11" x14ac:dyDescent="0.25">
      <c r="A139" s="27"/>
      <c r="B139" s="5" t="s">
        <v>144</v>
      </c>
      <c r="C139" s="6">
        <v>0</v>
      </c>
      <c r="D139" s="6">
        <v>12</v>
      </c>
      <c r="E139" s="6">
        <v>10</v>
      </c>
      <c r="F139" s="7">
        <v>10</v>
      </c>
      <c r="G139" s="7">
        <v>12</v>
      </c>
      <c r="H139" s="34">
        <v>30</v>
      </c>
      <c r="I139" s="34">
        <v>10</v>
      </c>
      <c r="J139" s="6">
        <v>8</v>
      </c>
      <c r="K139" s="26"/>
    </row>
    <row r="140" spans="1:11" x14ac:dyDescent="0.25">
      <c r="A140" s="2"/>
      <c r="B140" s="5" t="s">
        <v>145</v>
      </c>
      <c r="C140" s="6">
        <v>15</v>
      </c>
      <c r="D140" s="6">
        <v>5</v>
      </c>
      <c r="E140" s="6"/>
      <c r="F140" s="7">
        <v>1</v>
      </c>
      <c r="G140" s="7">
        <v>15</v>
      </c>
      <c r="H140" s="34">
        <v>5</v>
      </c>
      <c r="J140" s="6"/>
      <c r="K140" s="26"/>
    </row>
    <row r="141" spans="1:11" x14ac:dyDescent="0.25">
      <c r="A141" s="27"/>
      <c r="B141" s="5" t="s">
        <v>146</v>
      </c>
      <c r="C141" s="6">
        <v>6</v>
      </c>
      <c r="D141" s="6">
        <v>6</v>
      </c>
      <c r="E141" s="6">
        <v>3</v>
      </c>
      <c r="F141" s="7">
        <v>2</v>
      </c>
      <c r="G141" s="7"/>
      <c r="H141" s="33"/>
      <c r="I141" s="33"/>
      <c r="J141" s="6"/>
      <c r="K141" s="26"/>
    </row>
    <row r="142" spans="1:11" x14ac:dyDescent="0.25">
      <c r="A142" s="20"/>
      <c r="B142" s="20" t="s">
        <v>158</v>
      </c>
      <c r="C142" s="20"/>
      <c r="D142" s="20"/>
      <c r="E142" s="20"/>
      <c r="F142" s="20"/>
      <c r="G142" s="20"/>
      <c r="H142" s="20"/>
      <c r="I142" s="20"/>
      <c r="J142" s="20"/>
      <c r="K142" s="26"/>
    </row>
    <row r="143" spans="1:11" x14ac:dyDescent="0.25">
      <c r="A143" s="2"/>
      <c r="B143" s="5" t="s">
        <v>147</v>
      </c>
      <c r="C143" s="6">
        <v>0</v>
      </c>
      <c r="D143" s="6"/>
      <c r="E143" s="6">
        <v>16</v>
      </c>
      <c r="F143" s="7">
        <v>3</v>
      </c>
      <c r="G143" s="7">
        <v>2</v>
      </c>
      <c r="J143" s="6"/>
      <c r="K143" s="26"/>
    </row>
    <row r="144" spans="1:11" x14ac:dyDescent="0.25">
      <c r="A144" s="27"/>
      <c r="B144" s="5" t="s">
        <v>148</v>
      </c>
      <c r="C144" s="6">
        <v>5</v>
      </c>
      <c r="D144" s="6">
        <v>15</v>
      </c>
      <c r="E144" s="6">
        <v>5</v>
      </c>
      <c r="F144" s="7"/>
      <c r="G144" s="7">
        <v>3</v>
      </c>
      <c r="H144" s="34">
        <v>3</v>
      </c>
      <c r="I144" s="34">
        <v>1</v>
      </c>
      <c r="J144" s="6"/>
      <c r="K144" s="26"/>
    </row>
    <row r="145" spans="1:11" x14ac:dyDescent="0.25">
      <c r="A145" s="2"/>
      <c r="B145" s="5" t="s">
        <v>149</v>
      </c>
      <c r="C145" s="6">
        <v>5</v>
      </c>
      <c r="D145" s="6">
        <v>10</v>
      </c>
      <c r="E145" s="6">
        <v>5</v>
      </c>
      <c r="F145" s="7"/>
      <c r="G145" s="7">
        <v>2</v>
      </c>
      <c r="H145" s="34">
        <v>2</v>
      </c>
      <c r="I145" s="34">
        <v>1</v>
      </c>
      <c r="J145" s="6"/>
      <c r="K145" s="26"/>
    </row>
    <row r="146" spans="1:11" x14ac:dyDescent="0.25">
      <c r="A146" s="2"/>
      <c r="B146" s="5" t="s">
        <v>150</v>
      </c>
      <c r="C146" s="6">
        <v>5</v>
      </c>
      <c r="D146" s="6">
        <v>15</v>
      </c>
      <c r="E146" s="6">
        <v>5</v>
      </c>
      <c r="F146" s="7"/>
      <c r="G146" s="7">
        <v>3</v>
      </c>
      <c r="H146" s="34">
        <v>3</v>
      </c>
      <c r="I146" s="34">
        <v>1</v>
      </c>
      <c r="J146" s="6"/>
      <c r="K146" s="26"/>
    </row>
    <row r="147" spans="1:11" x14ac:dyDescent="0.25">
      <c r="A147" s="20"/>
      <c r="B147" s="20" t="s">
        <v>151</v>
      </c>
      <c r="C147" s="20"/>
      <c r="D147" s="20"/>
      <c r="E147" s="20"/>
      <c r="F147" s="20"/>
      <c r="G147" s="20"/>
      <c r="H147" s="20"/>
      <c r="I147" s="20"/>
      <c r="J147" s="20"/>
      <c r="K147" s="26"/>
    </row>
    <row r="148" spans="1:11" x14ac:dyDescent="0.25">
      <c r="A148" s="2"/>
      <c r="B148" s="5" t="s">
        <v>151</v>
      </c>
      <c r="C148" s="6">
        <v>60</v>
      </c>
      <c r="D148" s="6">
        <v>30</v>
      </c>
      <c r="E148" s="6"/>
      <c r="F148" s="7"/>
      <c r="G148" s="7">
        <v>16</v>
      </c>
      <c r="H148" s="34">
        <v>5</v>
      </c>
      <c r="I148" s="34"/>
      <c r="J148" s="6">
        <v>20</v>
      </c>
      <c r="K148" s="26"/>
    </row>
    <row r="149" spans="1:11" x14ac:dyDescent="0.25">
      <c r="A149" s="2"/>
      <c r="B149" s="5" t="s">
        <v>152</v>
      </c>
      <c r="C149" s="6">
        <v>90</v>
      </c>
      <c r="D149" s="6">
        <v>60</v>
      </c>
      <c r="E149" s="6"/>
      <c r="F149" s="7"/>
      <c r="G149" s="7">
        <v>7</v>
      </c>
      <c r="H149" s="34">
        <v>5</v>
      </c>
      <c r="I149" s="34"/>
      <c r="J149" s="6">
        <v>5</v>
      </c>
      <c r="K149" s="26"/>
    </row>
    <row r="150" spans="1:11" x14ac:dyDescent="0.25">
      <c r="A150" s="2"/>
      <c r="B150" s="5" t="s">
        <v>153</v>
      </c>
      <c r="C150" s="6">
        <v>16</v>
      </c>
      <c r="D150" s="6">
        <v>16</v>
      </c>
      <c r="E150" s="6"/>
      <c r="F150" s="7"/>
      <c r="G150" s="7">
        <v>7</v>
      </c>
      <c r="J150" s="6"/>
      <c r="K150" s="26"/>
    </row>
    <row r="151" spans="1:11" x14ac:dyDescent="0.25">
      <c r="A151" s="20"/>
      <c r="B151" s="20" t="s">
        <v>154</v>
      </c>
      <c r="C151" s="20"/>
      <c r="D151" s="20"/>
      <c r="E151" s="20"/>
      <c r="F151" s="20"/>
      <c r="G151" s="20"/>
      <c r="H151" s="20"/>
      <c r="I151" s="20"/>
      <c r="J151" s="20"/>
      <c r="K151" s="26"/>
    </row>
    <row r="152" spans="1:11" x14ac:dyDescent="0.25">
      <c r="A152" s="27"/>
      <c r="B152" s="5" t="s">
        <v>155</v>
      </c>
      <c r="C152" s="6"/>
      <c r="D152" s="6">
        <v>7</v>
      </c>
      <c r="E152" s="6">
        <v>7</v>
      </c>
      <c r="F152" s="7">
        <v>5</v>
      </c>
      <c r="G152" s="7"/>
      <c r="H152" s="33"/>
      <c r="I152" s="33"/>
      <c r="J152" s="6"/>
      <c r="K152" s="26"/>
    </row>
    <row r="153" spans="1:11" x14ac:dyDescent="0.25">
      <c r="A153" s="2"/>
      <c r="B153" s="5" t="s">
        <v>156</v>
      </c>
      <c r="C153" s="6">
        <v>70</v>
      </c>
      <c r="D153" s="6">
        <v>25</v>
      </c>
      <c r="E153" s="6">
        <v>16</v>
      </c>
      <c r="F153" s="7"/>
      <c r="G153" s="7">
        <v>25</v>
      </c>
      <c r="J153" s="6"/>
      <c r="K153" s="26"/>
    </row>
    <row r="155" spans="1:11" x14ac:dyDescent="0.25">
      <c r="A155" s="22"/>
      <c r="B155" s="23" t="s">
        <v>159</v>
      </c>
      <c r="C155" s="24">
        <f t="shared" ref="C155:J155" si="0">SUM(C3:C154)</f>
        <v>1989</v>
      </c>
      <c r="D155" s="24">
        <f t="shared" si="0"/>
        <v>1008</v>
      </c>
      <c r="E155" s="24">
        <f t="shared" si="0"/>
        <v>195</v>
      </c>
      <c r="F155" s="24">
        <f t="shared" si="0"/>
        <v>44</v>
      </c>
      <c r="G155" s="24">
        <f t="shared" si="0"/>
        <v>569</v>
      </c>
      <c r="H155" s="24">
        <f t="shared" si="0"/>
        <v>176</v>
      </c>
      <c r="I155" s="24">
        <f t="shared" si="0"/>
        <v>47</v>
      </c>
      <c r="J155" s="24">
        <f t="shared" si="0"/>
        <v>251</v>
      </c>
      <c r="K155" s="24"/>
    </row>
    <row r="156" spans="1:11" x14ac:dyDescent="0.25">
      <c r="A156" s="22"/>
      <c r="B156" s="23" t="s">
        <v>160</v>
      </c>
      <c r="C156" s="24">
        <f>C155*8.5</f>
        <v>16906.5</v>
      </c>
      <c r="D156" s="24">
        <f t="shared" ref="D156:J156" si="1">D155*8.5</f>
        <v>8568</v>
      </c>
      <c r="E156" s="24">
        <f t="shared" si="1"/>
        <v>1657.5</v>
      </c>
      <c r="F156" s="24">
        <f t="shared" si="1"/>
        <v>374</v>
      </c>
      <c r="G156" s="24">
        <f t="shared" si="1"/>
        <v>4836.5</v>
      </c>
      <c r="H156" s="24">
        <f t="shared" si="1"/>
        <v>1496</v>
      </c>
      <c r="I156" s="24">
        <f t="shared" si="1"/>
        <v>399.5</v>
      </c>
      <c r="J156" s="24">
        <f t="shared" si="1"/>
        <v>2133.5</v>
      </c>
      <c r="K156" s="24"/>
    </row>
    <row r="157" spans="1:11" x14ac:dyDescent="0.25">
      <c r="A157" s="23"/>
      <c r="B157" s="23" t="s">
        <v>162</v>
      </c>
      <c r="C157" s="23">
        <v>105.05000000000001</v>
      </c>
      <c r="D157" s="23">
        <v>107.25000000000001</v>
      </c>
      <c r="E157" s="23">
        <v>121.00000000000001</v>
      </c>
      <c r="F157" s="23">
        <v>135.30000000000001</v>
      </c>
      <c r="G157" s="23">
        <v>128.70000000000002</v>
      </c>
      <c r="H157" s="23">
        <v>107.25000000000001</v>
      </c>
      <c r="I157" s="23">
        <v>122.10000000000001</v>
      </c>
      <c r="J157" s="23">
        <v>110.00000000000001</v>
      </c>
      <c r="K157" s="23"/>
    </row>
    <row r="158" spans="1:11" x14ac:dyDescent="0.25">
      <c r="A158" s="22"/>
      <c r="B158" s="45" t="s">
        <v>161</v>
      </c>
      <c r="C158" s="46">
        <f>C156*C157</f>
        <v>1776027.8250000002</v>
      </c>
      <c r="D158" s="46">
        <f t="shared" ref="D158:J158" si="2">D156*D157</f>
        <v>918918.00000000012</v>
      </c>
      <c r="E158" s="46">
        <f t="shared" si="2"/>
        <v>200557.50000000003</v>
      </c>
      <c r="F158" s="46">
        <f t="shared" si="2"/>
        <v>50602.200000000004</v>
      </c>
      <c r="G158" s="46">
        <f t="shared" si="2"/>
        <v>622457.55000000005</v>
      </c>
      <c r="H158" s="46">
        <f t="shared" si="2"/>
        <v>160446.00000000003</v>
      </c>
      <c r="I158" s="46">
        <f t="shared" si="2"/>
        <v>48778.950000000004</v>
      </c>
      <c r="J158" s="46">
        <f t="shared" si="2"/>
        <v>234685.00000000003</v>
      </c>
      <c r="K158" s="46">
        <f>SUM(C158:J158)</f>
        <v>4012473.0250000004</v>
      </c>
    </row>
    <row r="159" spans="1:11" x14ac:dyDescent="0.25">
      <c r="K159" s="25"/>
    </row>
    <row r="160" spans="1:11" x14ac:dyDescent="0.25">
      <c r="K160" s="25"/>
    </row>
    <row r="161" spans="3:11" x14ac:dyDescent="0.25">
      <c r="C161" s="3" t="s">
        <v>172</v>
      </c>
    </row>
    <row r="163" spans="3:11" x14ac:dyDescent="0.25">
      <c r="K163" s="43"/>
    </row>
    <row r="164" spans="3:11" x14ac:dyDescent="0.25">
      <c r="K164" s="25"/>
    </row>
  </sheetData>
  <autoFilter ref="A1:K153"/>
  <pageMargins left="0.7" right="0.7" top="0.75" bottom="0.75" header="0.3" footer="0.3"/>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9"/>
  <sheetViews>
    <sheetView rightToLeft="1" workbookViewId="0">
      <selection activeCell="C24" sqref="C24"/>
    </sheetView>
  </sheetViews>
  <sheetFormatPr defaultColWidth="9" defaultRowHeight="13.8" x14ac:dyDescent="0.25"/>
  <cols>
    <col min="3" max="3" width="37.59765625" customWidth="1"/>
    <col min="4" max="4" width="12" customWidth="1"/>
    <col min="5" max="5" width="17.8984375" customWidth="1"/>
    <col min="6" max="6" width="20.59765625" customWidth="1"/>
    <col min="7" max="7" width="10.5" customWidth="1"/>
    <col min="8" max="8" width="10.69921875" customWidth="1"/>
  </cols>
  <sheetData>
    <row r="1" spans="3:7" ht="15" thickBot="1" x14ac:dyDescent="0.25"/>
    <row r="2" spans="3:7" ht="31.2" x14ac:dyDescent="0.3">
      <c r="C2" s="39"/>
      <c r="D2" s="40" t="s">
        <v>163</v>
      </c>
      <c r="E2" s="40" t="s">
        <v>173</v>
      </c>
      <c r="F2" s="41" t="s">
        <v>164</v>
      </c>
    </row>
    <row r="3" spans="3:7" ht="15.75" x14ac:dyDescent="0.25">
      <c r="C3" s="28" t="s">
        <v>165</v>
      </c>
      <c r="D3" s="32">
        <v>3</v>
      </c>
      <c r="E3" s="29">
        <v>0.12</v>
      </c>
      <c r="F3" s="30">
        <f>'פירוט משימות (26.02)'!$K$158*E3</f>
        <v>458187.21300000005</v>
      </c>
      <c r="G3" s="44"/>
    </row>
    <row r="4" spans="3:7" ht="15.6" x14ac:dyDescent="0.25">
      <c r="C4" s="28" t="s">
        <v>166</v>
      </c>
      <c r="D4" s="31">
        <v>8</v>
      </c>
      <c r="E4" s="29">
        <v>0.12</v>
      </c>
      <c r="F4" s="30">
        <f>'פירוט משימות (26.02)'!$K$158*E4</f>
        <v>458187.21300000005</v>
      </c>
      <c r="G4" s="44"/>
    </row>
    <row r="5" spans="3:7" s="1" customFormat="1" ht="15.6" x14ac:dyDescent="0.25">
      <c r="C5" s="28" t="s">
        <v>167</v>
      </c>
      <c r="D5" s="31">
        <v>18</v>
      </c>
      <c r="E5" s="29">
        <v>0.15</v>
      </c>
      <c r="F5" s="30">
        <f>'פירוט משימות (26.02)'!$K$158*E5</f>
        <v>572734.01624999999</v>
      </c>
      <c r="G5" s="44"/>
    </row>
    <row r="6" spans="3:7" s="1" customFormat="1" ht="15.6" x14ac:dyDescent="0.25">
      <c r="C6" s="28" t="s">
        <v>168</v>
      </c>
      <c r="D6" s="31">
        <v>42</v>
      </c>
      <c r="E6" s="29">
        <v>0.32</v>
      </c>
      <c r="F6" s="30">
        <f>'פירוט משימות (26.02)'!$K$158*E6</f>
        <v>1221832.5680000002</v>
      </c>
      <c r="G6" s="44"/>
    </row>
    <row r="7" spans="3:7" s="1" customFormat="1" ht="15.6" x14ac:dyDescent="0.25">
      <c r="C7" s="28" t="s">
        <v>169</v>
      </c>
      <c r="D7" s="31">
        <v>47</v>
      </c>
      <c r="E7" s="29">
        <v>0.12</v>
      </c>
      <c r="F7" s="30">
        <f>'פירוט משימות (26.02)'!$K$158*E7</f>
        <v>458187.21300000005</v>
      </c>
      <c r="G7" s="44"/>
    </row>
    <row r="8" spans="3:7" s="1" customFormat="1" ht="15.6" x14ac:dyDescent="0.25">
      <c r="C8" s="28" t="s">
        <v>170</v>
      </c>
      <c r="D8" s="31">
        <v>52</v>
      </c>
      <c r="E8" s="29">
        <v>0.17</v>
      </c>
      <c r="F8" s="30">
        <f>'פירוט משימות (26.02)'!$K$158*E8</f>
        <v>649098.5517500001</v>
      </c>
      <c r="G8" s="44"/>
    </row>
    <row r="9" spans="3:7" s="1" customFormat="1" ht="16.2" thickBot="1" x14ac:dyDescent="0.3">
      <c r="C9" s="35" t="s">
        <v>136</v>
      </c>
      <c r="D9" s="36"/>
      <c r="E9" s="37">
        <f>SUM(E3:E8)</f>
        <v>1</v>
      </c>
      <c r="F9" s="38">
        <f>SUM(F3:F8)</f>
        <v>3818226.7750000004</v>
      </c>
    </row>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פירוט משימות (26.02)</vt:lpstr>
      <vt:lpstr>פירוט משימות מקורי</vt:lpstr>
      <vt:lpstr>א"ד לתשלום</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Noyman2</dc:creator>
  <cp:lastModifiedBy>evyatar.kivenson</cp:lastModifiedBy>
  <dcterms:created xsi:type="dcterms:W3CDTF">2016-01-16T06:50:12Z</dcterms:created>
  <dcterms:modified xsi:type="dcterms:W3CDTF">2016-02-28T15:11:07Z</dcterms:modified>
</cp:coreProperties>
</file>