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5576" windowHeight="11760"/>
  </bookViews>
  <sheets>
    <sheet name="פירוט משימות (26.02)" sheetId="4" r:id="rId1"/>
    <sheet name="פירוט משימות מקורי" sheetId="1" r:id="rId2"/>
    <sheet name="א&quot;ד לתשלום" sheetId="3" r:id="rId3"/>
  </sheets>
  <definedNames>
    <definedName name="_xlnm._FilterDatabase" localSheetId="0" hidden="1">'פירוט משימות (26.02)'!$A$1:$K$153</definedName>
    <definedName name="_xlnm._FilterDatabase" localSheetId="1" hidden="1">'פירוט משימות מקורי'!$A$1:$K$153</definedName>
  </definedNames>
  <calcPr calcId="145621"/>
</workbook>
</file>

<file path=xl/calcChain.xml><?xml version="1.0" encoding="utf-8"?>
<calcChain xmlns="http://schemas.openxmlformats.org/spreadsheetml/2006/main">
  <c r="F4" i="3" l="1"/>
  <c r="F5" i="3"/>
  <c r="F6" i="3"/>
  <c r="F7" i="3"/>
  <c r="F8" i="3"/>
  <c r="F3" i="3"/>
  <c r="J155" i="4" l="1"/>
  <c r="J156" i="4" s="1"/>
  <c r="J158" i="4" s="1"/>
  <c r="I155" i="4"/>
  <c r="I156" i="4" s="1"/>
  <c r="I158" i="4" s="1"/>
  <c r="H155" i="4"/>
  <c r="H156" i="4" s="1"/>
  <c r="H158" i="4" s="1"/>
  <c r="G155" i="4"/>
  <c r="G156" i="4" s="1"/>
  <c r="G158" i="4" s="1"/>
  <c r="F155" i="4"/>
  <c r="F156" i="4" s="1"/>
  <c r="F158" i="4" s="1"/>
  <c r="E155" i="4"/>
  <c r="E156" i="4" s="1"/>
  <c r="E158" i="4" s="1"/>
  <c r="D155" i="4"/>
  <c r="D156" i="4" s="1"/>
  <c r="D158" i="4" s="1"/>
  <c r="C155" i="4"/>
  <c r="C156" i="4" s="1"/>
  <c r="C158" i="4" s="1"/>
  <c r="K158" i="4" l="1"/>
  <c r="E9" i="3"/>
  <c r="D155" i="1" l="1"/>
  <c r="E155" i="1"/>
  <c r="F155" i="1"/>
  <c r="G155" i="1"/>
  <c r="H155" i="1"/>
  <c r="I155" i="1"/>
  <c r="J155" i="1"/>
  <c r="C155" i="1"/>
  <c r="C156" i="1" s="1"/>
  <c r="E156" i="1" l="1"/>
  <c r="E158" i="1" s="1"/>
  <c r="D156" i="1"/>
  <c r="D158" i="1" s="1"/>
  <c r="I156" i="1"/>
  <c r="I158" i="1" s="1"/>
  <c r="H156" i="1"/>
  <c r="H158" i="1" s="1"/>
  <c r="G156" i="1"/>
  <c r="G158" i="1" s="1"/>
  <c r="F156" i="1"/>
  <c r="F158" i="1" s="1"/>
  <c r="J156" i="1"/>
  <c r="J158" i="1" s="1"/>
  <c r="C158" i="1"/>
  <c r="K158" i="1" l="1"/>
  <c r="F9" i="3" l="1"/>
</calcChain>
</file>

<file path=xl/sharedStrings.xml><?xml version="1.0" encoding="utf-8"?>
<sst xmlns="http://schemas.openxmlformats.org/spreadsheetml/2006/main" count="346" uniqueCount="176">
  <si>
    <t>לוגין - רגיל - 1. המשתמש ילחץ ת"ז וסיסמה קבועה. במידה והנתונים לא נכונים תוצג למשתמש הודעה מתאימה.
2. המשתמש יועבר לאזור האישי</t>
  </si>
  <si>
    <t>לוגין - ראשוני - 1. המשתמש ילחץ על קישור למשתמשים חדשים
2. המשתמש יזין ת"ז ומס' חוגר\מס' רישיון וילחץ על כפתור לעבור לשלב הבא
3. האתר יציג למשתמש כי קוד חד פעמי נשלח לטל' מס' ****** XXXX. הסיסמא תפוג תוך X דקות" ויאפשר למשתמש להזין את הקוד
3.1 במידה והטלפון אינו נכון - תוצג הודעה מתאימה: "נא להתקשר למוקד וכו'"
4. תישלח הודעת SMS הכוללת סיסמא למשתמש. סיסמא ראשונית זו תהיה תקפה ל-X דקות (X - ע"פ הגדרות מנהלן אתר)
5. המשתמש יזין סיסמה חדשה פעמיים אשר עומדת בכללים שיוגדרו בהמשך (ע"פ הגדרות ממשל זמין)
6. המשתמש יעבור לתהליך "כניסה ראשונה"</t>
  </si>
  <si>
    <t>לוגין - שליחת סיסמא למייל - נדרש לפתח תשתית לשליחת קוד התחברות ראשונית למייל האזרחי הקיים של המשתמש. תשתית זו הינה משלימה ליכולת כניסה חוזרת לאתר</t>
  </si>
  <si>
    <t>לוגין - שכחתי סיסמה - 1. המשתמש ילחץ על קישור של שכחתי סיסמה
2. המשתמש יזין ת"ז ומס' חוגר\מס' רישיון וילחץ על כפתור לעבור לשלב הבא
3. האתר יציג למשתמש כי קוד חד פעמי נשלח לטל' מס' ****** XXXX הסיסמא תפוג תוך X דקות" ויאפשר למשתמש להזין את הקוד
3.1 במידה והטלפון אינו נכון - תוצג הודעה מתאימה: "נא להתקשר למוקד וכו'"
4. תישלח הודעת SMS הכוללת סיסמא למשתמש. סיסמא ראשונית זו תהיה תקפה ל-X דקות (X - ע"פ הגדרות מנהלן אתר)
5. המשתמש יזין סיסמה חדשה פעמיים אשר עומדת בכללים שיוגדרו בהמשך (ע"פ הגדרות ממשל זמין)
6. המשתמש יעבור לאזור האישי</t>
  </si>
  <si>
    <t>לוגין - שכחתי סיסמה - במידה והמשתמש לא הצליח לאפס סיסמה בשום צורה תעלה הודעה שניתן ליצור קשר עם המוקד הטלפוני במספר XXX או להשאיר פרטים ויחזרו אליו.
במידה ובחר להשאיר פרטים הם ישלחו למייל.</t>
  </si>
  <si>
    <t>ניהול משתמשים - סוגי אוכלוסיות באתר:
קבע, אע"צ, אע"צ שפוטר עד שנה מיום הפיטורים, גמלאים פורש/משוחרר, מוטבי תשמ"ש, שארים, מקבלי קצבאות (נכים).
סוג האוכלוסיה יקבע על פי שדה X שיגזר מהרשת האדומה.
על פי סוג האוכלוסיה ינוהלו ההרשאות באתר.
בנוסף יש לשים לב שמשתמש יחיד יכול להשתייך למספר אוכלוסיות וצריך לראות את כל התצוגות המתאימות לאוגלוסיות אליו הוא שייך.</t>
  </si>
  <si>
    <t>תחנות שירות - עבור אוכלוסיית הפורשים והמשוחררים יוצג סרגל תחנות שירות בראש האתר. באיזה שלב בתהליך הפרישה/שחרור הם נמצאים.
על פי תאריכים שיוספקו מהרשת האדומה.</t>
  </si>
  <si>
    <t>איפוס סיסמאות באתר  - מוקד השירות יוכל לאפס סיסמאות באתר – מיועד למצבים שבהם ההמשתמש לא הצליח להתחבר בשום דרך אחרת.  איפוס סיסמא יחולל סיסמת ברירת מחדל אשר תהיה תקפה ל30 דקות (על בסיס מסך הגדרות פרמטרים בכלי ניהול התוכן , עד 12 שעות). איפוס הסיסמא יהיה למשתמש בודד</t>
  </si>
  <si>
    <t>מסך התחברות צף - אזור הלוגין יהיה נגיש מכל מקום באתר. ניתן יהיה להסתיר אותו בלחיצת משתמש</t>
  </si>
  <si>
    <t>מעבר לאתר אחר - יכולת מעבר לאתר אחר (חבר) - לינק</t>
  </si>
  <si>
    <t>אחזור הודעות - יכולת אחזור הודעות מיילים והודעות אישיות באופן אוטומטי - RECALL</t>
  </si>
  <si>
    <t>תקנון ועדכון פרטים - 1. אישור תקנון שימוש באתר - אך ורק בכניסה הראשונה לאתר
2. עדכון פרטים לאוכלוסיית החובה/קבע/פורשים/גמלאים- שדה מייל חובה (הזנה כפולה לבדיקה), טלפון נייד חובה
3. הצהרה על ויתור קבלת תלוש מודפס-
ההצהרה תהיה שונה לפי סוג האוכלוסיה והאם כבר בוטל התלוש שכר.
הדיפולט יהיה ויתור על דיוור מודפס.
במידה והמשתמש בחר להוריד את ה V ולהמשיך לקבל תלוש מודפס (במידה ועדיין קיים לאוכלוסייה הרלוונטית), תתאפשר למנהלן לחסום את המשך השימוש באתר. 
4. תועבר אינדיקציה לר"א שמשתמש נרשם באתר וויתר על תלוש מודפס
** במקרה של גימלאים לא יוותר על התלוש בכניסה לאתר.
לאחר 4 חודשים תקפוץ התראה שלא ניתן להמשיך להשתמש באתר ללא ויתור על תלוש</t>
  </si>
  <si>
    <t>דוחות - קבלת דו"ח של כל המשתמשים הרשומים לאתר בפילוח לאוכלוסיות
נדרש לאפשר חתכים לפי - תאריך ושעת התחברות, סוג אוכלוסייה, האם השתנו פרטים אישיים</t>
  </si>
  <si>
    <t>לוגים - הזדהות - כל הפעולות שהמשתמש מבצע בתהליכי ההזדהות יישמרו לתוך מערכת הלוגים. הלוג יכיל כמה שיותר מידע תוך כדי שמירה על הנחיות ב"ם.  לדוגמא יתועד לוגין רגיל, שליחת קוד חד פעמי לטל' (כולל ת"ז של המשתמש, טלפון וקוד), וכו'.</t>
  </si>
  <si>
    <t>צפייה בלוגים - המנהלן יוכל לגשת לדף בו יוצגו כלל הלוגים הרלוונטיות שנוצרו ע"י האתר. המנהלן יוכל לבצע פילטור כדי להתמקד על לוגים בהם המנהלן מעוניין להסתכל.</t>
  </si>
  <si>
    <t>יומן אירועים - המערכת תשמור נתונים אודות אירועי מערכת (LOG) לטובת תחקור.
אירוע הינו כל פעולה של משתמש (באתר עצמו) אשר נבחר לתיעוד.
רשימת האירועים תוגדר באפיון. 
רשימת האירועים תוגדר לפי רשימת הדוחות</t>
  </si>
  <si>
    <t xml:space="preserve">הודעות כלליות למשתמש - תהיה אפשרות למנהל התוכן להקפיץ הודעה למשתמש בעת ההתחברות על המשתמש יהיה לאשר קריאה.
ההודעה תוקפץ לפי חתך אוכלוסיות. </t>
  </si>
  <si>
    <t>משלוח התראות - אפשרות למנהלן הפצת מסרים למייל האישי לפי אוכלוסיות  כפי שמפורט בסעיף 1.20</t>
  </si>
  <si>
    <t>משלוח התראות - אפשרות הפצת מסרים להודעות האישיות לפי אוכלוסיות כפי שמפורט בסעיף 1.20</t>
  </si>
  <si>
    <t>משלוח התראות - אפשרות הפצת מסרים ב SMS לפי אוכלוסיות כפי שמפורט בסעיף 1.20</t>
  </si>
  <si>
    <t>סירטונים - שילוב סירטוני הדרכה שמפותחים בחברה חיצונית במקומות שונים באתר בעצמאות מנהל התוכן</t>
  </si>
  <si>
    <t>הגדרת מלל - תהיה למנהלן יכולת לשנות את המלל שמופיע באתר</t>
  </si>
  <si>
    <t xml:space="preserve">דף הבית - מכיל את הרכיבים הבאים:
1. תפריט נווט ראשי
2. רישום 
3. כניסת משתמשים (login)
4. באנר עליון – תמונה או מספר תמונות לקרוסלה, טקסט ע"ג התמונה ולינק
5. Footer – טקסט פשוט
6. רכיב הודעות / חדשות ועדכונים
</t>
  </si>
  <si>
    <t>אודות באזור הציבורי - מכיל את הרכיבים הבאים:
תיאור טקסטואלי עשיר (אפשרות להכיל תמונות וסרטונים) ניתן לעריכה ע"י כלי ניהול התוכן</t>
  </si>
  <si>
    <t>שאלות ותשבות באזור הציבורי - רכיב שאלות ותשובות (רשימת שאלות ותשובות) המורכב משני שדות טקסט עשיר (שאלה ותשובה) ניתן לעריכה ע"י כלי ניהול תוכן. גישה חופשית ללא הזדהות</t>
  </si>
  <si>
    <t>חדשות ועדכונים באזור הציבורי - 1. רשימת חדשות
2. לכל חדשה - שלושה שדות לתצוגה– נושא, תאריך פרסום ותוכן
ניתן לעריכה ע"י כלי ניהול תוכן</t>
  </si>
  <si>
    <t>טפסים/קבצים להורדה באזור האישי - מכיל את הרכיבים הבאים:
1. רשימת טפסים / קבצים ממוינות עפ"י נושא
2. לכל טופס/ קובץ - שלושה שדות לתצוגה– שם, תיאור וקובץ (pdf / ppt/ pptx/ doc/ docx)
ניתן לעריכה ע"י כלי ניהול תוכן. 
לכל טופס תוצמד תגית לפי שיוך אוכלוסיות רלוונטיות. הטפסים יוצגו למשמש לפי חיתוך האוכלוסייה הרלוונטית לו.</t>
  </si>
  <si>
    <t>טפסים/קבצים להורדה - הטפסים יטענו לאתר אוטמטית לפי סדר א,ב
בנוסף יהיה אפשרות לחפש לפי שם קובץ עקב כמות טפסים גדולה</t>
  </si>
  <si>
    <t xml:space="preserve">צור קשר באזור הציבורי - מכיל את הרכיבים הבאים:
1. אפשרות יצירת קשר – באמצעות שליחת הודעה לכתובת דוא"ל מנוהלת
2. דרכי התקשרות (כתובת, טלפונים וכו')
3. אפשרות יצירת קשר בצ'אט מול המוקד
ניתן לעריכה ע"י כלי ניהול תוכן. גישה חופשית ללא הזדהות
</t>
  </si>
  <si>
    <t>הגנה על פרטיות באזור הציבורי - תיאור טקסטואלי ניתן לעריכה ע"י כלי ניהול תוכן. גישה חופשית ללא הזדהות</t>
  </si>
  <si>
    <t>תכולת האזור האישי - האזור האישי יכיל את הנתונים האישיים של המשתמש כפי שמפורט בסעיף 1.19
הנתונים האישיים יתקבלו באמצעות ממשק מהאופק (מלבד טלפון ומייל כפי שהוגדר למעלה)
בנוסף תהיה למשתמש גישה לכל השירותים שיופרטו בהמשך.
עבור פורש יופיע טיימליין שיתאר את השלב שלו בתהליך הפרישה - הנתונים יגיעו כממשק ממערכת צבאית (כנראה ERP).</t>
  </si>
  <si>
    <t xml:space="preserve">הודעות אישיות - יוצגו לכל משתמש בכל אוכלוסייה, הודעות אישיות רלוונטיות. לאתר יתקבלו אינדיקציות לגבי אירועים שקרו ברשת האדומה. 
המנהלן יגדיר את ניסוח ההודעות ע"ב האינדיקציות (טבלה).
במנהלן יוכל להגדיר עבור כל אינדיקציה, האם קיומה ישליך על שליחת התראה למייל האזרחי/SMS.
משתמש יוכל לבצע את הפעולות הבאות על ההודעות:
1. סימון "נקרא"
2. מחיקה
</t>
  </si>
  <si>
    <t>הודעות אישיות - כל הודעה תכיל בנוסף למאפיינים שבשליטת המנהלן/המאייפנים שיגיעו מפורטל משא"ן את המאפיינים הבאים: תאריך שליחת ההודעה, האם נקראה/לא נקראה, תאריך הקריאה על ידי ההמשתמש</t>
  </si>
  <si>
    <t>עדכונים מקוונים - המערכת תאפשר לכלל האוכלוסיות לעדכן חלק/כל הפרטים הבאים:
1. דיווח תעסוקה
2. עדכון פרטי חשבון בנק בלוייו אסמכתא (בדומה לשיק דיגיטלי)
3. כתובת מייל - וידוא כתובת המייל באמצעות דוא"ל לכתובת המוזנת 
4. טלפון נייח
5. טלפון נייד - וידוא הטלפון באמצעות SMS 
5. כתובת בליווי אסמכתא
6. הצהרה על מקום עבודה יחיד
7. תעסוקת בן זוג
8. ביטוח לאומי הכנסות גבוהות/נמוכות
9. לידת ילד
10. גירושין/נישואין
11. טופס ביטול חיסכון יזום
במקרים בהם נדרשת אסמכתא העדכון לא יהיה אוטומטי אלא יעבור למערכת ה CRM לאחר בדיקה במערכת ה CRM תהיה אפשרות באתר לנציגת השירות לאשר את הבקשה ואז היא תעבור לעדכון ברשת האדומה
תתקבל אינדיקציה חזרה לאתר כי הכדכון בוצע. הנ"ל ויצג למשתמש בתיבת ההודעות האישיות
עבור כל טופס שהוזן נדרשת יצירת פניה סגורה במערכת ה CRM לצורך תיעוד ולצורך מתן מענה לבירורי הפרט בעתיד.</t>
  </si>
  <si>
    <t>תלושי שכר - המערכת תאפשר למשתמש להוריד עותק PDF  מקומי של אחד או יותר מתלושי השכר שלו</t>
  </si>
  <si>
    <t xml:space="preserve">תלושי שכר - בכול חודש לאחר טעינת התלושים לאתר, ישלח לינק למייל האזרחי של המשתמש. עם הלחיצה על לינק זה, תיפתח חלונית להזנת ת"ז ולאחריו יוצג דף עם התלוש הספציפי (בהדגשה, שאין צורך להיכנס לאתר עם כלל הפרטים). כמו כן, לטופס 106
</t>
  </si>
  <si>
    <t>תלושי שכר - היסוטריים - במידה והמשתמש ביקש להציג תלוש שכר שאינו קיים במאגר של האתר תוצג הודעה למשתמש כי נפתחה פניה בנושא והתלוש ישלך למייל האישי.
האתר יפתח פניה ב CRM אודות הדרישה לקבלת תלוש ישן.</t>
  </si>
  <si>
    <t>תלושי שכר - המערכת תציג למשתמש הודעה בתיבת ההודעות האישית במידה והתקבלו תלושי שכר חדשים / הסטורים מהמערכת הצה"לית</t>
  </si>
  <si>
    <t xml:space="preserve">תלושי שכר - המערכת תאפשר למשתמש לצפות בדוחות / גרפים הבאים עבור 12 חודשים אחרונים
1. הפרשות לפנסיה - עובד+מעביד+פיצויים + סה"כ
2. קרן השתלמות - עובד+ מעביד+סה"כ
3.  קופת גמל עצמאי/שכיר
הנתונים יחושבו לפי ניכויים + נתונים גולמיים.
</t>
  </si>
  <si>
    <t>תלושי שכר - המערכת תאפשר למשתמש לצפות ולהוריד טפסי 106 / 161. 7 שנים אחורה</t>
  </si>
  <si>
    <t>תלושי שכר - בהצבעה על רכיבי השכר יהיה הסבר על הרכיב</t>
  </si>
  <si>
    <t xml:space="preserve">זמן שימוש באיזור האישי אשר מחובר ליוזר  -  לאחר 30 דקות של אי שימוש באזור האישי, יוצג למשתמש האם הוא עדין פעיל באתר. הודעה זו תוצג למשך 30 שניות. במידה והמשתמש סימן שהוא פעיל, האתר ימשיך להיות מחובר לאיזור האישי, אחרת הוא יתנתק מהאזור האישי. לאחר אישור ההודעה, האתר יהיה מחובר ליוזר לעוד 30 דקות. ( שינוי הזמנים היא לפי הגדרות מנהלן) </t>
  </si>
  <si>
    <t xml:space="preserve">פתיחת פניה - 1. המערכת תאפשר יצירת פנייה חדשה של לקוח מזוהה עפ"י נושא ותת נושא (המערכת תאפשר ניהול נושאים ותת נושאים ע"י מנהל המערכת כמתואר בסעיף 10.7). הנושאים צריכים להיות מסונכרנים 
ב. המערכת תאפשר למשתמש לבחור נושא ותת נושא עפ"י סוג שיוך הלקוח
ג. המערכת תאפשר למשתמש לכתוב פניה טקסטואלית באמצעות עורך טקסט עשיר
ד. המערכת תאפשר למשתמש לצרף קבצים מהסוגים הבאים – doc, docx, pdf, tiff, jpg כתלות במגבלת גודל קובץ אשר תנוהל ע"י מנהל המערכת. במידה והמשתמש חרג בגודל הקובץ או הגודל סך הקבצים, המערכת תציג למשתמש התראה.
ה. המערכת תאפשר למשתמש למחוק קבצים מצורפים טרם שליחת הפנייה
ו. לאחר האישור הפניה תועבר למערכת ה CRM ותוצג הודעה כי הנושא בטיפול
ז. עם סיום הטיפול בפנייה, תתקבל הודעה על סגירת הפנייה באתר. </t>
  </si>
  <si>
    <t>צפייה בפניות ישנות - א. המערכת תציג למשתמש פניות היסטוריות עפ"י שדות הפנייה
ב. המערכת תאפשר למשתמש לפתוח פנייה מרשימת הפניות ההיסטוריות לצפייה בלבד
ג. המערכת תעדכן סטטוס פנייה עפ"י העדכון ממערכת ה CRM</t>
  </si>
  <si>
    <t>הורדת קבצים מהאתר - יש לאפשר למשתמש להוריד קבצים  מהאתר כגון :טפסים, תלוש שכר וכו'</t>
  </si>
  <si>
    <t>קורסים - המערכת תאפשר כניסה למודול קורסים למשתמשים מסוג פורש בלבד</t>
  </si>
  <si>
    <t xml:space="preserve">קורסים - המערכת תציג למשתמש את רשימת הקורסים הקיימים המתאימים לאוכלוסיה שלו הפתוחים לרישום </t>
  </si>
  <si>
    <t>קורסים - המערכת תאפשר למשתמש לצפות ביומן ויזואלי המציג את ימי העיון והסדנאות הפתוחים לרישום</t>
  </si>
  <si>
    <t>קורסים - המערכת תאפשר למשתמש לבחור יום עיון או סדנא ולהירשם אליו</t>
  </si>
  <si>
    <t>קורסים - המערכת תאפשר למשתמש לבטל רישום לקורס לפני תחילת מועד הקורס. במידה והמשתמש אישר ביטול קורס</t>
  </si>
  <si>
    <t>קורסים - המערכת תאפשר למשתמש לבקש וואצ'ר לקורס (מהמאגד או לא) או ליעוץ ולהדפיסו</t>
  </si>
  <si>
    <t>קורסים - המערכת תשלח תזכורות אוטומטיות לדוא"ל המשתמש, לתיבת ההודעות ומסרון עפ"י הגדרות מנהלן במאפייני מערכת</t>
  </si>
  <si>
    <t>קורסים - המערכת תאפשר למשתמש לשלוח טופס בקשה חריגה</t>
  </si>
  <si>
    <t>קורסים - המערכת תאפשר למשתמש למלא טופס לתכנית יעודית (הטובים בחינוך)</t>
  </si>
  <si>
    <t xml:space="preserve">קורסים - המערכת תאפשר הזנת אישורי הגעה  ואישור הגעה של בני זוג </t>
  </si>
  <si>
    <t>קורסים - מנהלן -  המערכת תאפשר למנהלן לנהל ספקי קורסים ע"ב מודל המידע המפורט בסעיף ‏8.7.1 – הוספת ספק חדש, עריכת פרטי ספק במערכת, מחיקת ספק (אם ספק מקושר לקורסים המערכת תציג התראה ולא תאפשר מחיקה מבסיס הנתונים)</t>
  </si>
  <si>
    <t>קורסים - מנהלן - המערכת תאפשר למנהלן לנהל מדריכים – הוספת מדריך חדש, עריכת פרטי מדריך ומחיקת מדריך (אם מדריך מקושר לקורסים המערכת תציג התראה ולא תאפשר מחיקה מבסיס הנתונים)</t>
  </si>
  <si>
    <t>קורסים - מנהלן - המערכת תאפשר למנהל לנהל מיקומי קורסים (חדרי הדרכה)  הוספת מיקום חדש, עריכת פרטי מיקום ומחיקת מיקום (אם מיקום מקושר לקורסים המערכת תציג התראה ולא תאפשר מחיקה מבסיס הנתונים)</t>
  </si>
  <si>
    <t xml:space="preserve">קורסים - מנהלן - המערכת תאפשר למנהל המערכת לנהל מופע קורס (עפ"י רשימת הקורסים, רשימת מדריכים ורשימת חדרי ההדרכה) ע"ב מודל המידע המפורט בסעיף ‏8.7.6 ותרשים הזרימה Figure 3 תרשים זרימה הקמת קורס
א. הקמת יום עיון/סדנא פנימי – דורשת בחירת מדריך, מיקום ותאריכים 
ב. הקמת ום עיון/סדנא חיצוני – דורשת בחירת ספק, מיקום ותאריכים
ג. המערכת תאפשר בחירת תאריכים (ושעות) באמצעות יומן ויזואלי
ד. חישוב עלות הקורס מבוצע באופן הבא (סכום כל הסעיפים):
i. עלות הקורס
ii. עלות המדריך כתלות בזמן
iii. עלות המיקום כתלות בזמן השימוש
ה. למנהל המערכת תינתן אפשרות לבצע מעקף על עלויות הקורס (הגדרה של עלויות שונות מהמחושב)
ו. עלות הקורס תוצג ותינתן התראה במקרה של חריגה מתקציב שנתי
</t>
  </si>
  <si>
    <t>קורסים - מנהלן - המערכת תאפשר למנהל להגדיר תקציב שנתי (בש"ח)</t>
  </si>
  <si>
    <t>ניהול חוקת סל זכאות לכל פורש</t>
  </si>
  <si>
    <t xml:space="preserve">קורסים - מנהלן - המערכת תאפשר למנהלן לאשר בקשה חריגה או לדחות אותה, כתגובה תשלח הודעה מתאימה למשתמש, באחריות המנהלן לעדכן את נתוני המשתמש </t>
  </si>
  <si>
    <t>קורסים - מנהלן - המערכת תאפשר שיוך של אולם לאיזור גיאוגרפי (צפון, דרום, מרכז)</t>
  </si>
  <si>
    <t>קורסים - מנהלן - המערכת תאפשר הזנה של מספר חשבונית עבור -  ימי עיון, סדנאות, ייעוצים, קורסים</t>
  </si>
  <si>
    <t>קורסים - מנהלן - המערכת תאפשר ניהול תקציבים עפי סוגי הפעילויות</t>
  </si>
  <si>
    <t>קורסים - מנהלן - המערכת תאפשר מילוי טופס קליטה במדור קורסים  כולל שאלון דיגיטלי (חתימה דיגיטלית)</t>
  </si>
  <si>
    <t>קורסים - מנהלן - המערכת תאפשר ניהול גובה קנס שיגזר על כל יום שאליו נרשם משתמש ולא הגיע ולא ביטל</t>
  </si>
  <si>
    <t>אשראי - מנהלן - נתונים אישיים ואשראי - המערכת תאפשר למנהלן לחפש משתמש ולצפות בפרטיו האישיים, יכולת ההחזר שלו, נכסים, סטאטוס בקשות הלוואה וסטאטוס הלוואות היסטוריות</t>
  </si>
  <si>
    <t>אשראי - מנהלן - נתונים אישיים ואשראי - המערכת תאפשר למנהלן לייצר הללואה חדשה עבור משתמש</t>
  </si>
  <si>
    <t>אשראי - מנהלן - נתונים אישיים ואשראי - המערכת תאפשר למנהלן למחזר הללואה עבור משתמש</t>
  </si>
  <si>
    <t>אשראי - מנהלן - נתונים אישיים ואשראי - המערכת תאפשר למנהלן להוסיף קובץ לבקשת הלוואה</t>
  </si>
  <si>
    <t>אשראי - מנהלן - דוחות - המערכת תאפשר למנהלן להפיק דוחות אודות הלוואות ואישורים שהופקו</t>
  </si>
  <si>
    <t>אשראי - מנהלן - אישורים - המערכת תאפשר למנהלן להפיק אישורים עבור הבנקים בתבנית מוגדרת מראש</t>
  </si>
  <si>
    <t>אשראי - מנהלן - הגדרות מערכת - המערכת תאפשר למנהלן להגדיר ולערוך מטרות הלוואה</t>
  </si>
  <si>
    <t>אשראי - מנהלן - הגדרות מערכת - המערכת תאפשר למנהלן להגדיר ולערוך הלוואות. הללואה מכילה, שם, תיאור, קישור למטרות, ריבית, פריים ונוסחאת חישוב מרשימה</t>
  </si>
  <si>
    <t>אשראי - מנהלן - הגדרות מערכת - המערכת תאפשר למנהלן להגדיר את חוקי הזכאות למסגרת אשראי</t>
  </si>
  <si>
    <t>אשראי - מנהלן - הגדרות מערכת - המערכת תאפשר למנהלן להגדיר סעיפי תקציב עם ולשייך הלוואות לסעיפי תקציב</t>
  </si>
  <si>
    <t>אשראי - מנהלן - הגדרות מערכת - המערכת תאפשר למנהלן להגדיר ולערוך את רשימת הבנקים, לשייך הלוואה לבנק ולהגדיר את צורת העברת האישורים לבנק, כספת או טופס ידני</t>
  </si>
  <si>
    <t>אשראי - מנהלן - אישור הלוואה - המערכת תאפשר למנהלן לצפות ברשימת הללואות ממתינות לאישור ולאשרן</t>
  </si>
  <si>
    <t>אשראי - מנהלן - אישור הלוואה - המערכת תאפשר למנהלן להגדיר כי חסרים מסמכים לאישור ההלואה ולפרט אילו מסמכים. כתוצאה מפעולה זו תשלח הודעה מתאימה למשתמש</t>
  </si>
  <si>
    <t>אשראי - מערכת - המערכת תייצא את נתוני ההלואות שאושרו כקבצים ותעבירן לכספות הבנקים שאית יהיה ללקוח הסכם</t>
  </si>
  <si>
    <t>אשראי - משתמש - נתוני משתמש - המערכת תאפשר למשתמש להיכנס לאיזור אישי באשראי שבו יוכל לראות את הסיטוריית ההלואות שלו ואת הנכסים שלו</t>
  </si>
  <si>
    <t>אשראי - משתמש - בדיקת זכאות - המערכת תאפשר למשתמש להיכנס לאיזור אישי באשראי ולראות את גובה הזכאות שלו להלוואה לפי מטרה</t>
  </si>
  <si>
    <t>אשראי - משתמש - בקשת הלוואה - המערכת תאפשר למשתמש לצפות בלוואות הפתוחות בפניו בהתאם למטרה שהגדיר ולראות את תנאי הלוואה וסימולציה של התשלומים בהתאם לנתוני ההלואה ומספר החודשים להחזר</t>
  </si>
  <si>
    <t>אשראי - משתמש - בקשת הלוואה - המערכת תאפשר למשתמש להגיש בקשה להלוואה בהתאם למטרה שבחר מרשימה עד גובה הזכאות. במידה ונדרשים אישורים המערכת תציג למשתמש את הדרישה ותאפשר צירוף של מסמכים</t>
  </si>
  <si>
    <t xml:space="preserve">אשראי - משתמש - אישור הלוואה - המערכת תשלח הודעה על אישור או סירוב הלוואה מיד לאחר שהמנהלן הגדיר אישור או סירוב. </t>
  </si>
  <si>
    <t>אשראי - משתמש - אישור הלוואה - המערכת תשלח הודעה על מסמכים נדרשים לאישור הלוואה במידה והמנהלן הגדיר כי חסרים מסמכים</t>
  </si>
  <si>
    <t>תקציר מילולי ותמונה לעמוד - לכל עמוד ורכיב תוכן ניתן יהיה להגדיר תקציר מילולי ותמונה מייצגת, על מנת לשמור על נוחות וארגון למנהל התוכן. האמור מתייחס לשדות בכלי ניהול התוכן שחשופים למנהל תוכן בלבד</t>
  </si>
  <si>
    <t>גישה מהירה לפניה - בכל מקום באתר תהיה גישה מהירה לפתיחת פניות. ההפנייה לפתיחת פניה תהיה ברמה של אייקון או טקסט שיעברו לדף פניה הקיים במודול ניהול פניות.</t>
  </si>
  <si>
    <t>סרגל מראה מיקום , פירורי לחם - המערכת תציג בכל עת את העמוד הנוכחי של הגולש ואת מחיצות האב של המיקום הנוכחי עד לרמת האתר.</t>
  </si>
  <si>
    <t>עמידה במענה הגנת המידע מצו"ב - במהלך היציאה לדרך יסוכם מסמך "מענה הגנת המידע" פרטני עבור פרויקט זה בהנחיית מצו"ב.
על הספק לעמוד בדרישות המסמך. בכל מקרה של הסתייגות יוכל הספק להגיב הסתייגות בכתב שתעלה לבירור למול מצו"ב</t>
  </si>
  <si>
    <t>דוחות  - יש לספק כלי חילול דוחות ידידותי לכלל הפעולות שמבוצעות באתר.</t>
  </si>
  <si>
    <t>דוחות  - דו"ח דיווחים מקוונים - יצג את מסםר הדיווחים המכוונים שבוצעו באתר בפילוח לפי סוגים לפי תווך תאריכים</t>
  </si>
  <si>
    <t>דוחות - דו"ח נרשמים - המערכת תציג סיכום נתוני רישום בחלוקה לסוג ושיוך לקוח</t>
  </si>
  <si>
    <t>דוחות - דו"ח גולשים רשומים -המערכת תציג סיכום גולשים רשומים בחלוקה לסוג, שיוך לקוח ודרגה</t>
  </si>
  <si>
    <t>דוחות - דו"ח כניסות לאתר - המערכת תציג סיכום כניסות לאתר בחלוקה לסוג ושיוך לקוח</t>
  </si>
  <si>
    <t xml:space="preserve">דוחות - דו"ח קורסים - המערכת תציג רשימת קורסים בחלוקה לסוג קורס (פנימי /חיצוני), לספק ותאריכים </t>
  </si>
  <si>
    <t xml:space="preserve">דוחות - דו"ח ניצול קורסים - המערכת תציג רשימת משתמשים רשומים לקורסים בחלוקה לסוג קורס (פנימי /חיצוני), לספק ותאריכים </t>
  </si>
  <si>
    <t>דוחות  - דו"ח פניות למופ"ת - כמות הפניות לפי נושא ראשי ומשני בקיבוץ חודשי</t>
  </si>
  <si>
    <t>דוחות - דוח שימושיות באתר - משתמשים רשומים שלא התחברו מעל X חודשים</t>
  </si>
  <si>
    <t>דוחות - דוח תקלות והודעות מערכת (log) - המערכת תציג למנהל דו"ח תקלות המכיל מועד, סוג ומודול תקול</t>
  </si>
  <si>
    <t xml:space="preserve">דוחות - עבור כלל הדו"חות:
1. המערכת תאפשר למשתמש לסנן את הדוחות עפ"י תאריך (תחום תאריכים או זמן אחורה)
2. המערכת תציג למשתמש גרפים על פני תקופה כתלות בשדות הנבחרים בדו"ח
3. המערכת תאפשר למנהל ייצא דו"חות מערכת כקבצי CSV 
</t>
  </si>
  <si>
    <t>ניהול מאפייני מערכת - המערכת תאפשר למנהל המערכת להגדיר גודל קובץ מקסימלי (צירוף לפניית לקוח)</t>
  </si>
  <si>
    <t>ניהול מאפייני מערכת - המערכת תאפשר למנהל המערכת להגדיר גודל מקסימלי של פניית לקוח (גודל מצרפי של כל קבצי פניית הלקוח)</t>
  </si>
  <si>
    <t>ליווי והדרכה כללית למנהלן - הספק ילווה וידריך את מנהלני המערכת בתפעול האתר לאורך מחזור חיי הפרויקט בהיקף של 200 שעות הדרכה באתר הלקוח</t>
  </si>
  <si>
    <t>חומרי הדרכה למערכת - הספק יעביר חומרי הדרכה לכלל יכולות המנהלן</t>
  </si>
  <si>
    <t xml:space="preserve">ביצועים - על הפעולות במערכת לעמוד בביצועים מהירים לפי סטנדרטים מקובלים באתרי אינטרנט אזרחיים.
תנאי סף לעמדת גולש ממוצעת עם חיבור ממוצע לאינטרנט:
1. התחברות לאתר - עד 3 שניות
2. הורדת קובץ קטן (עד 100K) עד 2 שניות
3. העלאת דף - עד שניה
4. פתיחת פניה - עד שניה
5. העלאת קובץ קטן (100K) - עד 5 שניות
6. ניהול הרשאות ע"י מנהלן (הוספה, מחיקה וכו') - עד שניה
7. עדכון תכנים באתר - עד שניה
8. הצגת תכנים שהוזנו באתר - עד דקה
</t>
  </si>
  <si>
    <t>ארכיטקטורה לעמידה בעומסים - האתר צריך להיבנות כאשר זמני התגובה וביצועי המערכת הינם במרכזו.
לפיכך נדרש לתכנן את ארכיטקטורת המערכת והאפיון הטכנולוגי נדרש להיות מתכונן בשיתוף עם הקפ"ט את הפתרונות על מנת לתמוך בזמני התגובה ולאפשר עמידה בעומסים גם ביום פרסום השכר.  
יש לעשות שימוש בעקרונות הבאים:
-עבודה בשכבות
-כל שכבה תשמור מידע ב cache ככל שניתן
-עמודי תוכן ישמרו ב HTML Cache 
-יישולבו תהליכי Audit &amp; trail על מנת לבחון את זמני התגובה באופן מדויק אשר וכללים timestamp וכתובת IP</t>
  </si>
  <si>
    <t>כמות משתמשים מחוברים לאתר - האתר יתמוך בביצועים הנדרשים בתסריט של 10,000 משתמשים מחוברים בו זמנית ו-
100,000 משתמשים ביום .
הדרישה תבדק בשלב הבדיקות ע"י הרצת תרחישים להתחברות המשתמשים ופעולותיהם.</t>
  </si>
  <si>
    <t>עומסים - מערכת ניהול התוכן נדרשת לעמוד בעומס של כ-30 מזיני תוכן שונים בו-זמנית (concurrent users)</t>
  </si>
  <si>
    <t>כמות דפי מידע  באתר  - האתר עשוי להכיל עד 700 דפי מידע שונים (על בסיס התבניות שהוגדרו מראש)</t>
  </si>
  <si>
    <t>חוק הנגישות - האתר והפתרון המוביילי יותאם לדרישות המינימליות של חוק הנגישות עבור אתר ממשלתי (באמצעות כלי חיצוני או פיתוח מונגש מהספק)</t>
  </si>
  <si>
    <t xml:space="preserve">כלי בתיבות חיפוש - נדרש כלי המאפשר להגדיר לכל סוג תוכן (עמוד, תבנית תוכן)וכל מה שיוגדר ע"י הלקוח, תגיות  אשר יאפשרו לחפש אותו באמצעות תיבת החיפוש.
החיפוש יעביר את המשתמש לדף עם תוצאות החיפוש הרלוונטיות (דמוי גוגל), מתוכן המשתמש יוכל לגלוש לתוצאה הרצויה </t>
  </si>
  <si>
    <t>מנגנון חיפוש מלא - בכל עמוד באתר תופיע תיבת חיפוש. 
החיפוש יבוצע על המידע האישי של המשתמש וכן על התוכן באתר (תוכן לפי תגיות).
לתיבת החיפוש תהיה אפשרות של השלמה אוטומטית אשר תציג את התוצאות מקוטלגות לפי נושאים</t>
  </si>
  <si>
    <t xml:space="preserve">עריכת טקסט עשיר של מנהלן - בכל רכיב טקסטואלי ברחבי האתר, ניתן יהיה לשלב טקסט דינאמי ( הנשלף מתוך ה DB) , כתובת אינטרקטיבית המכילה קישור לאפליקציה, מספרי טלפון לחיצים (כשלחיצה תעביר לחיוג למספר), צירוף תמונה/סרטון, טבלאות, כפתורי פעולה , כפתורי שיתוף, TOOLTIP. </t>
  </si>
  <si>
    <t>אורך חיי משתמש - האתר יהיה נגיש למשתמש מרגע כניסתו הראשונית לאתר וללא הגבלת זמן</t>
  </si>
  <si>
    <t>חסימת משתמשים - המנהלן יוכל לחסום משתמשים ספציפיים על פי פרמטרים או רשימה של מספרים אישיים. המשתמשים הנל יקבלו התראה על כך בעת ניסיון ההתחברות</t>
  </si>
  <si>
    <t xml:space="preserve">מערכת ניהול הרשאות  - המערכת תמומשק לכלי מנגנון הרשאות  שיאפשר ניהול הרשאות סוגי האוכלוסיות המשתמשים באתר : קבע, גימלאים, פורשים, שארים, אע"צ  
סוגי המשתמשים וההרשאות שלהם מופיעים בנפרד בדמ"צ. </t>
  </si>
  <si>
    <t xml:space="preserve">עיצוב האתר  - מופ"ת יאשרו את כל היבטי העיצוב של האתר </t>
  </si>
  <si>
    <t xml:space="preserve"> - האתר יהיה רספונסיבי עם קונספט שונה ב 3 רמות - PC , טאבלט ומובייל.</t>
  </si>
  <si>
    <t xml:space="preserve">ציוד קצה משתמשים - משתמשי המערכת יעבדו על בסיס מגוון רחב של מכשירי קצה: 
מחשב שולחני, tablet, smartphone, phablet
בדיקות המערכת יבוצעו לכל סוג מהמכשירים המצוינים.
חומרת המינימום שהמערכת נדרשת לתמוך בה הינה 
מעבד 1GHZ   ו ram 2gb , עם חיבור אינטרנט 3mb </t>
  </si>
  <si>
    <t>דפדפני מערכת - chrome, firefox,ie,safari האתר יתמוך בכל הדפדפנים הרלוונטים בשוק:,explorer
הדפדפן המינימלי יוגדר בשלב האפיון יחד עם החברה</t>
  </si>
  <si>
    <t xml:space="preserve">ממשק לתשתית סנכרון לרשת האדומה - הספק יפתח ממשק לתשתית סנכרון מבוססת XML וקבצים מצורפים
ה -XML יכיל מידע טקסטואלי הניתן לסינון ב XSD . 
הקבצים המצורפים יהיו מקושרים לוגית לשדות ב XML שעוברים. </t>
  </si>
  <si>
    <t>אופי תשתית הסנכרון - אופי תשתית הסנכרון יתגבש ויסוכם עד חודש לפני ה PDR .
מהות השינוי בתשתית הסנכרון יכול להיבדל בקצבי הסנכרון, הפרוטוקולים לכל סוג ממשק (בין סוגי קבצים ובין כל כיוון)</t>
  </si>
  <si>
    <t>נתק בתהליך הסנכרון - על המערכת להיות מפותחת בארכיטקטורה התומכת בסנכרון שאיננו אוטומטי מהצד האדום, אלא מבוסס טעינת נתונים מתוך קבצים בתיקיות. זאת על מנת לתמוך במצב של נתק/תקלה בתשתית הסנכרון</t>
  </si>
  <si>
    <t>נתק בתהליך הסנכרון - על המערכת להיות מפותחת בארכיטקטורה התומכת בייצוא נתונים הנדרשים לסנכרון לצד האדום.</t>
  </si>
  <si>
    <t>תמיכה בעברית -                         מערכת ניהול התוכן תתמוך תמיכה מלאה בתכנים בשפה העברית ובכתיבה מימין לשמאל, כולל שילוב תכנים מימין לשמאל ומשמאל לימין באותו משפט. למשל: שילוב של עברית, אנגלית ומספרים באותו המשפט, בדומה לקיים בתוכנת Office של חברת מיקרוסופט.</t>
  </si>
  <si>
    <t>הזנה פשוטה -                          הזנת התכנים במערכת ניהול התוכן תתאפשר בצורה פשוטה ואינטואיטיבית למשתמש, ללא צורך בידע או ניסיון קודמים בתפעול מערכות ניהול תוכן ו/או מערכות מידע.</t>
  </si>
  <si>
    <t xml:space="preserve">ניהול גרסאות -                         מערכת תאפשר לנהל גרסאות של התכנים המוזנים ע"י המשתמש. כל שינוי ושמירה של התוכן המוזן ייחשב כגרסה. המערכת תשמור כל שינוי אשר נעשה בתכנים, ללא הגבלה. המערכת תאפשר לשחזר את כל אחת מהגרסאות ומכל זמן שהוא. המערכת תציג את כלל הגרסאות לרבות תאריך הגרסה ומספר הגרסה. מספר גרסאות התכנים שהמערכת תאפשר לאחזר אינו מוגבל ואינו תחום בזמן. </t>
  </si>
  <si>
    <t xml:space="preserve">גישה מאובטחת לאתר - העברת נתונים וגלישה בתווך מאובטח  SSL V3
התעודות הדיגיטליות אשר ישמשו את הפרוטוקול ירכשו דרך הספק בהתאם לתמחור במכרז.
</t>
  </si>
  <si>
    <t>סביבות מערכת - המערכת תותקן ב 3 סביבות בממש"ז.
PROD
PreProd(staging)
test &amp; integration
כל הסביבות יכללו את כל רכיבי המערכת כולל סנכרון</t>
  </si>
  <si>
    <t>סימולצית פרישה - זהה לסימולציה שקיימת היום ברשת האדומה.</t>
  </si>
  <si>
    <t>צ'אט - לאתר תהיה אפשרות להתממשק למערכת צ'אט-ים על פי ספק זוכה</t>
  </si>
  <si>
    <t>תיאור משימה</t>
  </si>
  <si>
    <t>גרפיקאי</t>
  </si>
  <si>
    <t>מנהל פרויקט</t>
  </si>
  <si>
    <t>סה"כ</t>
  </si>
  <si>
    <t>תוכניתן  בכיר</t>
  </si>
  <si>
    <t>מומחה מע' תשתית</t>
  </si>
  <si>
    <t>מנתח מערכות</t>
  </si>
  <si>
    <t>מנתח מערכות בכיר</t>
  </si>
  <si>
    <t>תוכניתן תשתיות בכיר</t>
  </si>
  <si>
    <t>ראש צוות תוכנה</t>
  </si>
  <si>
    <t>דרישות</t>
  </si>
  <si>
    <t>ארכיטקטורה ותכן</t>
  </si>
  <si>
    <t>כתיבת מסמך בדיקות</t>
  </si>
  <si>
    <t>התקנות בסביבת פיתוח</t>
  </si>
  <si>
    <t>תמיכת IT</t>
  </si>
  <si>
    <t>אינטגרציה עם מצפן מול מנגנון סנכרון</t>
  </si>
  <si>
    <t>אינטגרציה עם ממשל זמין לטובת העלאת קבצים</t>
  </si>
  <si>
    <t>אינטגרציה עם ממשל זמין מול מנגנון הרשאת</t>
  </si>
  <si>
    <t>בדיקות</t>
  </si>
  <si>
    <t>תיקון באגים</t>
  </si>
  <si>
    <t xml:space="preserve">בדיקות קבלה </t>
  </si>
  <si>
    <t>אספקות</t>
  </si>
  <si>
    <t>התקנות בסביבת לקוח</t>
  </si>
  <si>
    <t>אחריות ותמיכה</t>
  </si>
  <si>
    <t>תכנון</t>
  </si>
  <si>
    <t>אינטגרציה</t>
  </si>
  <si>
    <t>סה"כ ימ"ע</t>
  </si>
  <si>
    <t>סה"כ שעות עבודה</t>
  </si>
  <si>
    <t>סה"כ מחיר</t>
  </si>
  <si>
    <t>מחיר שעת עבודה</t>
  </si>
  <si>
    <t>מועד בשבועות מהזמנה</t>
  </si>
  <si>
    <t>סכום אבן דרך</t>
  </si>
  <si>
    <t>SRR</t>
  </si>
  <si>
    <t>(CDR+PDR) סיום שלב אפיון</t>
  </si>
  <si>
    <t>אישור קונספט עיצוב</t>
  </si>
  <si>
    <t>סיום פיתוח</t>
  </si>
  <si>
    <t>ביצוע סקר ATP</t>
  </si>
  <si>
    <t>תחילת אבלואציה</t>
  </si>
  <si>
    <t>#</t>
  </si>
  <si>
    <t xml:space="preserve"> </t>
  </si>
  <si>
    <t>אחוז תשלום</t>
  </si>
  <si>
    <t>פיתוח</t>
  </si>
  <si>
    <t>עמידה בדרישות מצו"ב לפיתוח מאובטח - הספק יממש את הנחיות פיתוח מאובטח כפי שמפורטות במסמך הנכתב ע"י מצו"ב המנחה כל מערכת בפיתוח עבור בצה"ל.</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</si>
</sst>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 #,##0_ ;_ * \-#,##0_ ;_ * &quot;-&quot;??_ ;_ @_ "/>
  </numFmts>
  <fonts count="9" x14ac:knownFonts="1">
    <font>
      <sz val="11"/>
      <color theme="1"/>
      <name val="Arial"/>
      <family val="2"/>
      <charset val="177"/>
      <scheme val="minor"/>
    </font>
    <font>
      <sz val="10"/>
      <name val="Arial"/>
      <family val="2"/>
    </font>
    <font>
      <b/>
      <sz val="10"/>
      <name val="Arial"/>
      <family val="2"/>
    </font>
    <font>
      <b/>
      <sz val="11"/>
      <color rgb="FFFA7D00"/>
      <name val="Arial"/>
      <family val="2"/>
      <charset val="177"/>
    </font>
    <font>
      <sz val="11"/>
      <color theme="1"/>
      <name val="Arial"/>
      <family val="2"/>
      <charset val="177"/>
      <scheme val="minor"/>
    </font>
    <font>
      <b/>
      <sz val="12"/>
      <color rgb="FF000000"/>
      <name val="Times New Roman"/>
      <family val="1"/>
      <scheme val="major"/>
    </font>
    <font>
      <sz val="12"/>
      <color rgb="FF000000"/>
      <name val="Times New Roman"/>
      <family val="1"/>
      <scheme val="major"/>
    </font>
    <font>
      <sz val="12"/>
      <color theme="1"/>
      <name val="Times New Roman"/>
      <family val="1"/>
      <scheme val="major"/>
    </font>
    <font>
      <b/>
      <sz val="11"/>
      <color theme="1"/>
      <name val="Arial"/>
      <family val="2"/>
      <scheme val="minor"/>
    </font>
  </fonts>
  <fills count="14">
    <fill>
      <patternFill patternType="none"/>
    </fill>
    <fill>
      <patternFill patternType="gray125"/>
    </fill>
    <fill>
      <patternFill patternType="solid">
        <fgColor rgb="FFF2F2F2"/>
        <bgColor indexed="64"/>
      </patternFill>
    </fill>
    <fill>
      <patternFill patternType="solid">
        <fgColor rgb="FFFFFF00"/>
        <bgColor indexed="64"/>
      </patternFill>
    </fill>
    <fill>
      <patternFill patternType="solid">
        <fgColor theme="6" tint="0.59996337778862885"/>
        <bgColor indexed="64"/>
      </patternFill>
    </fill>
    <fill>
      <patternFill patternType="solid">
        <fgColor theme="4" tint="0.79995117038483843"/>
        <bgColor indexed="64"/>
      </patternFill>
    </fill>
    <fill>
      <patternFill patternType="solid">
        <fgColor rgb="FFF2F2F2"/>
      </patternFill>
    </fill>
    <fill>
      <patternFill patternType="solid">
        <fgColor theme="7" tint="0.59999389629810485"/>
        <bgColor indexed="65"/>
      </patternFill>
    </fill>
    <fill>
      <patternFill patternType="solid">
        <fgColor theme="4" tint="0.7999816888943144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3" fillId="2" borderId="1" applyNumberFormat="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 fillId="2" borderId="1" applyNumberFormat="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7" borderId="0" applyNumberFormat="0" applyBorder="0" applyAlignment="0" applyProtection="0"/>
    <xf numFmtId="0" fontId="3" fillId="6" borderId="1" applyNumberFormat="0" applyAlignment="0" applyProtection="0"/>
    <xf numFmtId="43" fontId="4" fillId="0" borderId="0" applyFont="0" applyFill="0" applyBorder="0" applyAlignment="0" applyProtection="0"/>
    <xf numFmtId="0" fontId="3" fillId="6" borderId="1" applyNumberFormat="0" applyAlignment="0" applyProtection="0"/>
    <xf numFmtId="43" fontId="4" fillId="0" borderId="0" applyFont="0" applyFill="0" applyBorder="0" applyAlignment="0" applyProtection="0"/>
  </cellStyleXfs>
  <cellXfs count="67">
    <xf numFmtId="0" fontId="0" fillId="0" borderId="0" xfId="0"/>
    <xf numFmtId="0" fontId="0" fillId="0" borderId="0" xfId="0"/>
    <xf numFmtId="0" fontId="2" fillId="0" borderId="0" xfId="6" applyFont="1" applyBorder="1" applyAlignment="1">
      <alignment horizontal="center" vertical="center" wrapText="1"/>
    </xf>
    <xf numFmtId="0" fontId="0" fillId="0" borderId="0" xfId="0" applyBorder="1"/>
    <xf numFmtId="0" fontId="0" fillId="3" borderId="0" xfId="0" applyFill="1" applyBorder="1" applyAlignment="1">
      <alignment horizontal="right"/>
    </xf>
    <xf numFmtId="0" fontId="1" fillId="0" borderId="0" xfId="6" applyFont="1" applyBorder="1" applyAlignment="1">
      <alignment horizontal="right" vertical="center" wrapText="1"/>
    </xf>
    <xf numFmtId="1" fontId="1" fillId="0" borderId="0" xfId="6" applyNumberFormat="1" applyFont="1" applyBorder="1" applyAlignment="1">
      <alignment horizontal="center" vertical="center" wrapText="1"/>
    </xf>
    <xf numFmtId="1" fontId="1" fillId="0" borderId="0" xfId="6" applyNumberFormat="1" applyBorder="1" applyAlignment="1">
      <alignment horizontal="center" vertical="center" wrapText="1"/>
    </xf>
    <xf numFmtId="0" fontId="1" fillId="3" borderId="0" xfId="6" applyFont="1" applyFill="1" applyBorder="1" applyAlignment="1">
      <alignment horizontal="right" vertical="center" wrapText="1"/>
    </xf>
    <xf numFmtId="1" fontId="1" fillId="3" borderId="0" xfId="6" applyNumberFormat="1" applyFont="1" applyFill="1" applyBorder="1" applyAlignment="1">
      <alignment horizontal="center" vertical="center" wrapText="1"/>
    </xf>
    <xf numFmtId="1" fontId="1" fillId="3" borderId="0" xfId="6" applyNumberFormat="1" applyFill="1" applyBorder="1" applyAlignment="1">
      <alignment horizontal="center" vertical="center" wrapText="1"/>
    </xf>
    <xf numFmtId="0" fontId="2" fillId="3" borderId="0" xfId="6" applyFont="1" applyFill="1" applyBorder="1" applyAlignment="1">
      <alignment horizontal="center" vertical="center" wrapText="1"/>
    </xf>
    <xf numFmtId="0" fontId="2" fillId="5" borderId="0" xfId="6" applyFont="1" applyFill="1" applyBorder="1" applyAlignment="1">
      <alignment horizontal="center" vertical="center" wrapText="1"/>
    </xf>
    <xf numFmtId="0" fontId="1" fillId="5" borderId="0" xfId="6" applyFont="1" applyFill="1" applyBorder="1" applyAlignment="1">
      <alignment horizontal="right" vertical="center" wrapText="1"/>
    </xf>
    <xf numFmtId="1" fontId="1" fillId="8" borderId="0" xfId="6" applyNumberFormat="1" applyFont="1" applyFill="1" applyBorder="1" applyAlignment="1">
      <alignment horizontal="center" vertical="center" wrapText="1"/>
    </xf>
    <xf numFmtId="1" fontId="1" fillId="8" borderId="0" xfId="6" applyNumberFormat="1" applyFill="1" applyBorder="1" applyAlignment="1">
      <alignment horizontal="center" vertical="center" wrapText="1"/>
    </xf>
    <xf numFmtId="0" fontId="2" fillId="4" borderId="0" xfId="6" applyFont="1" applyFill="1" applyBorder="1" applyAlignment="1">
      <alignment horizontal="center" vertical="center" wrapText="1"/>
    </xf>
    <xf numFmtId="0" fontId="1" fillId="4" borderId="0" xfId="6" applyFont="1" applyFill="1" applyBorder="1" applyAlignment="1">
      <alignment horizontal="right" vertical="center" wrapText="1"/>
    </xf>
    <xf numFmtId="1" fontId="1" fillId="9" borderId="0" xfId="6" applyNumberFormat="1" applyFont="1" applyFill="1" applyBorder="1" applyAlignment="1">
      <alignment horizontal="center" vertical="center" wrapText="1"/>
    </xf>
    <xf numFmtId="1" fontId="1" fillId="9" borderId="0" xfId="6" applyNumberFormat="1" applyFill="1" applyBorder="1" applyAlignment="1">
      <alignment horizontal="center" vertical="center" wrapText="1"/>
    </xf>
    <xf numFmtId="0" fontId="4" fillId="7" borderId="0" xfId="15" applyBorder="1" applyAlignment="1">
      <alignment horizontal="right" vertical="center" wrapText="1"/>
    </xf>
    <xf numFmtId="0" fontId="0" fillId="0" borderId="0" xfId="0" applyBorder="1" applyAlignment="1">
      <alignment horizontal="right"/>
    </xf>
    <xf numFmtId="0" fontId="0" fillId="10" borderId="0" xfId="0" applyFill="1" applyBorder="1"/>
    <xf numFmtId="0" fontId="0" fillId="10" borderId="0" xfId="0" applyFill="1" applyBorder="1" applyAlignment="1">
      <alignment horizontal="right"/>
    </xf>
    <xf numFmtId="1" fontId="0" fillId="10" borderId="0" xfId="0" applyNumberFormat="1" applyFill="1" applyBorder="1"/>
    <xf numFmtId="43" fontId="0" fillId="0" borderId="0" xfId="0" applyNumberFormat="1" applyBorder="1"/>
    <xf numFmtId="1" fontId="0" fillId="0" borderId="0" xfId="0" applyNumberFormat="1" applyBorder="1"/>
    <xf numFmtId="0" fontId="2" fillId="0" borderId="0" xfId="6" applyFont="1" applyBorder="1" applyAlignment="1">
      <alignment horizontal="center" vertical="center" wrapText="1"/>
    </xf>
    <xf numFmtId="0" fontId="6" fillId="0" borderId="2" xfId="0" applyFont="1" applyBorder="1" applyAlignment="1">
      <alignment horizontal="right" vertical="center" wrapText="1"/>
    </xf>
    <xf numFmtId="9" fontId="6" fillId="0" borderId="6" xfId="0" applyNumberFormat="1" applyFont="1" applyBorder="1" applyAlignment="1">
      <alignment horizontal="center" vertical="center" wrapText="1"/>
    </xf>
    <xf numFmtId="164" fontId="6" fillId="0" borderId="3" xfId="19"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xf>
    <xf numFmtId="0" fontId="0" fillId="0" borderId="0" xfId="0" applyBorder="1"/>
    <xf numFmtId="1" fontId="1" fillId="0" borderId="0" xfId="6" applyNumberFormat="1" applyFill="1" applyBorder="1" applyAlignment="1">
      <alignment horizontal="center" vertical="center" wrapText="1"/>
    </xf>
    <xf numFmtId="0" fontId="5" fillId="11" borderId="4" xfId="0" applyFont="1" applyFill="1" applyBorder="1" applyAlignment="1">
      <alignment horizontal="right" vertical="center" wrapText="1"/>
    </xf>
    <xf numFmtId="0" fontId="5" fillId="11" borderId="7" xfId="0" applyFont="1" applyFill="1" applyBorder="1" applyAlignment="1">
      <alignment horizontal="center" vertical="center" wrapText="1"/>
    </xf>
    <xf numFmtId="9" fontId="5" fillId="11" borderId="7" xfId="0" applyNumberFormat="1" applyFont="1" applyFill="1" applyBorder="1" applyAlignment="1">
      <alignment horizontal="center" vertical="center" wrapText="1"/>
    </xf>
    <xf numFmtId="164" fontId="5" fillId="11" borderId="5" xfId="19" applyNumberFormat="1" applyFont="1" applyFill="1" applyBorder="1" applyAlignment="1">
      <alignment horizontal="center" vertical="center"/>
    </xf>
    <xf numFmtId="0" fontId="7" fillId="11" borderId="8" xfId="0" applyFont="1" applyFill="1" applyBorder="1"/>
    <xf numFmtId="0" fontId="5" fillId="11" borderId="9" xfId="0" applyFont="1" applyFill="1" applyBorder="1" applyAlignment="1">
      <alignment horizontal="center" vertical="center" wrapText="1"/>
    </xf>
    <xf numFmtId="0" fontId="5" fillId="11" borderId="10" xfId="0" applyFont="1" applyFill="1" applyBorder="1" applyAlignment="1">
      <alignment vertical="center" wrapText="1"/>
    </xf>
    <xf numFmtId="0" fontId="0" fillId="7" borderId="0" xfId="15" applyFont="1" applyBorder="1" applyAlignment="1">
      <alignment horizontal="right" vertical="center" wrapText="1"/>
    </xf>
    <xf numFmtId="164" fontId="0" fillId="0" borderId="0" xfId="0" applyNumberFormat="1" applyBorder="1"/>
    <xf numFmtId="164" fontId="0" fillId="0" borderId="0" xfId="4" applyNumberFormat="1" applyFont="1"/>
    <xf numFmtId="0" fontId="8" fillId="10" borderId="0" xfId="0" applyFont="1" applyFill="1" applyBorder="1" applyAlignment="1">
      <alignment horizontal="right"/>
    </xf>
    <xf numFmtId="164" fontId="8" fillId="10" borderId="0" xfId="4" applyNumberFormat="1" applyFont="1" applyFill="1" applyBorder="1"/>
    <xf numFmtId="0" fontId="2" fillId="0" borderId="0" xfId="6" applyFont="1" applyFill="1" applyBorder="1" applyAlignment="1">
      <alignment horizontal="center" vertical="center" wrapText="1"/>
    </xf>
    <xf numFmtId="0" fontId="0" fillId="13" borderId="0" xfId="0" applyFill="1" applyBorder="1"/>
    <xf numFmtId="1" fontId="0" fillId="13" borderId="0" xfId="0" applyNumberFormat="1" applyFill="1" applyBorder="1"/>
    <xf numFmtId="0" fontId="2" fillId="12" borderId="6" xfId="6" applyFont="1" applyFill="1" applyBorder="1" applyAlignment="1">
      <alignment horizontal="center" vertical="center" wrapText="1"/>
    </xf>
    <xf numFmtId="0" fontId="1" fillId="0" borderId="6" xfId="6" applyFont="1" applyBorder="1" applyAlignment="1">
      <alignment horizontal="right" vertical="center" wrapText="1"/>
    </xf>
    <xf numFmtId="1" fontId="1" fillId="0" borderId="6" xfId="6" applyNumberFormat="1" applyFont="1" applyBorder="1" applyAlignment="1">
      <alignment horizontal="center" vertical="center" wrapText="1"/>
    </xf>
    <xf numFmtId="1" fontId="1" fillId="0" borderId="6" xfId="6" applyNumberFormat="1" applyBorder="1" applyAlignment="1">
      <alignment horizontal="center" vertical="center" wrapText="1"/>
    </xf>
    <xf numFmtId="0" fontId="0" fillId="0" borderId="6" xfId="0" applyBorder="1"/>
    <xf numFmtId="1" fontId="1" fillId="0" borderId="6" xfId="6" applyNumberFormat="1" applyFill="1" applyBorder="1" applyAlignment="1">
      <alignment horizontal="center" vertical="center" wrapText="1"/>
    </xf>
    <xf numFmtId="0" fontId="2" fillId="0" borderId="6" xfId="6" applyFont="1" applyBorder="1" applyAlignment="1">
      <alignment horizontal="center" vertical="center" wrapText="1"/>
    </xf>
    <xf numFmtId="0" fontId="2" fillId="13" borderId="6" xfId="6" applyFont="1" applyFill="1" applyBorder="1" applyAlignment="1">
      <alignment horizontal="center" vertical="center" wrapText="1"/>
    </xf>
    <xf numFmtId="0" fontId="1" fillId="13" borderId="6" xfId="6" applyFont="1" applyFill="1" applyBorder="1" applyAlignment="1">
      <alignment horizontal="right" vertical="center" wrapText="1"/>
    </xf>
    <xf numFmtId="1" fontId="1" fillId="13" borderId="6" xfId="6" applyNumberFormat="1" applyFont="1" applyFill="1" applyBorder="1" applyAlignment="1">
      <alignment horizontal="center" vertical="center" wrapText="1"/>
    </xf>
    <xf numFmtId="1" fontId="1" fillId="13" borderId="6" xfId="6" applyNumberFormat="1" applyFill="1" applyBorder="1" applyAlignment="1">
      <alignment horizontal="center" vertical="center" wrapText="1"/>
    </xf>
    <xf numFmtId="0" fontId="2" fillId="0" borderId="6" xfId="6" applyFont="1" applyFill="1" applyBorder="1" applyAlignment="1">
      <alignment horizontal="center" vertical="center" wrapText="1"/>
    </xf>
    <xf numFmtId="0" fontId="4" fillId="7" borderId="6" xfId="15" applyBorder="1" applyAlignment="1">
      <alignment horizontal="right" vertical="center" wrapText="1"/>
    </xf>
    <xf numFmtId="0" fontId="0" fillId="10" borderId="6" xfId="0" applyFill="1" applyBorder="1" applyAlignment="1">
      <alignment horizontal="right"/>
    </xf>
    <xf numFmtId="1" fontId="0" fillId="10" borderId="6" xfId="0" applyNumberFormat="1" applyFill="1" applyBorder="1"/>
    <xf numFmtId="0" fontId="8" fillId="10" borderId="6" xfId="0" applyFont="1" applyFill="1" applyBorder="1" applyAlignment="1">
      <alignment horizontal="right"/>
    </xf>
    <xf numFmtId="164" fontId="8" fillId="10" borderId="6" xfId="4" applyNumberFormat="1" applyFont="1" applyFill="1" applyBorder="1"/>
  </cellXfs>
  <cellStyles count="20">
    <cellStyle name="40% - Accent4" xfId="15" builtinId="43"/>
    <cellStyle name="Calculation 2" xfId="7"/>
    <cellStyle name="Calculation 2 2" xfId="16"/>
    <cellStyle name="Comma" xfId="4"/>
    <cellStyle name="Comma [0]" xfId="5"/>
    <cellStyle name="Comma 2" xfId="8"/>
    <cellStyle name="Comma 3" xfId="12"/>
    <cellStyle name="Comma 4" xfId="17"/>
    <cellStyle name="Comma 5" xfId="19"/>
    <cellStyle name="Currency" xfId="2"/>
    <cellStyle name="Currency [0]" xfId="3"/>
    <cellStyle name="Currency 2" xfId="10"/>
    <cellStyle name="Currency 3" xfId="14"/>
    <cellStyle name="Normal" xfId="0" builtinId="0"/>
    <cellStyle name="Normal 2" xfId="6"/>
    <cellStyle name="Percent" xfId="1"/>
    <cellStyle name="Percent 2" xfId="9"/>
    <cellStyle name="Percent 3" xfId="13"/>
    <cellStyle name="חישוב 2" xfId="11"/>
    <cellStyle name="חישוב 2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rightToLeft="1" tabSelected="1" zoomScale="85" zoomScaleNormal="85" workbookViewId="0">
      <pane ySplit="1" topLeftCell="A2" activePane="bottomLeft" state="frozen"/>
      <selection pane="bottomLeft" activeCell="A28" sqref="A28"/>
    </sheetView>
  </sheetViews>
  <sheetFormatPr defaultColWidth="9" defaultRowHeight="13.8" x14ac:dyDescent="0.25"/>
  <cols>
    <col min="1" max="1" width="7.3984375" style="33" customWidth="1"/>
    <col min="2" max="2" width="96.8984375" style="21" customWidth="1"/>
    <col min="3" max="6" width="13.69921875" style="33" customWidth="1"/>
    <col min="7" max="7" width="10.59765625" style="33" bestFit="1" customWidth="1"/>
    <col min="8" max="8" width="11" style="33" bestFit="1" customWidth="1"/>
    <col min="9" max="9" width="11" style="33" customWidth="1"/>
    <col min="10" max="10" width="11.19921875" style="33" bestFit="1" customWidth="1"/>
    <col min="11" max="11" width="11.09765625" style="33" customWidth="1"/>
    <col min="12" max="16384" width="9" style="33"/>
  </cols>
  <sheetData>
    <row r="1" spans="1:11" ht="26.4" x14ac:dyDescent="0.25">
      <c r="A1" s="33" t="s">
        <v>171</v>
      </c>
      <c r="B1" s="4" t="s">
        <v>133</v>
      </c>
      <c r="C1" s="27" t="s">
        <v>137</v>
      </c>
      <c r="D1" s="27" t="s">
        <v>142</v>
      </c>
      <c r="E1" s="27" t="s">
        <v>141</v>
      </c>
      <c r="F1" s="27" t="s">
        <v>138</v>
      </c>
      <c r="G1" s="27" t="s">
        <v>135</v>
      </c>
      <c r="H1" s="27" t="s">
        <v>139</v>
      </c>
      <c r="I1" s="27" t="s">
        <v>140</v>
      </c>
      <c r="J1" s="27" t="s">
        <v>134</v>
      </c>
      <c r="K1" s="27" t="s">
        <v>136</v>
      </c>
    </row>
    <row r="2" spans="1:11" x14ac:dyDescent="0.25">
      <c r="A2" s="20"/>
      <c r="B2" s="42" t="s">
        <v>174</v>
      </c>
      <c r="C2" s="20"/>
      <c r="D2" s="20"/>
      <c r="E2" s="20"/>
      <c r="F2" s="20"/>
      <c r="G2" s="20"/>
      <c r="H2" s="20"/>
      <c r="I2" s="20"/>
      <c r="J2" s="20"/>
      <c r="K2" s="26"/>
    </row>
    <row r="3" spans="1:11" ht="26.4" x14ac:dyDescent="0.25">
      <c r="A3" s="50">
        <v>1</v>
      </c>
      <c r="B3" s="51" t="s">
        <v>0</v>
      </c>
      <c r="C3" s="52">
        <v>4</v>
      </c>
      <c r="D3" s="52">
        <v>2</v>
      </c>
      <c r="E3" s="52">
        <v>0</v>
      </c>
      <c r="F3" s="53">
        <v>0</v>
      </c>
      <c r="G3" s="53">
        <v>1</v>
      </c>
      <c r="H3" s="54"/>
      <c r="I3" s="54"/>
      <c r="J3" s="52"/>
      <c r="K3" s="26"/>
    </row>
    <row r="4" spans="1:11" ht="92.4" x14ac:dyDescent="0.25">
      <c r="A4" s="50">
        <v>2</v>
      </c>
      <c r="B4" s="51" t="s">
        <v>1</v>
      </c>
      <c r="C4" s="52">
        <v>10</v>
      </c>
      <c r="D4" s="52">
        <v>4</v>
      </c>
      <c r="E4" s="52">
        <v>1</v>
      </c>
      <c r="F4" s="53">
        <v>1</v>
      </c>
      <c r="G4" s="53">
        <v>2</v>
      </c>
      <c r="H4" s="54"/>
      <c r="I4" s="54"/>
      <c r="J4" s="52"/>
      <c r="K4" s="26"/>
    </row>
    <row r="5" spans="1:11" ht="26.4" x14ac:dyDescent="0.25">
      <c r="A5" s="50">
        <v>3</v>
      </c>
      <c r="B5" s="51" t="s">
        <v>2</v>
      </c>
      <c r="C5" s="52">
        <v>3</v>
      </c>
      <c r="D5" s="52">
        <v>2</v>
      </c>
      <c r="E5" s="52">
        <v>0</v>
      </c>
      <c r="F5" s="53">
        <v>0</v>
      </c>
      <c r="G5" s="53">
        <v>1</v>
      </c>
      <c r="H5" s="54"/>
      <c r="I5" s="54"/>
      <c r="J5" s="52"/>
      <c r="K5" s="26"/>
    </row>
    <row r="6" spans="1:11" ht="92.4" x14ac:dyDescent="0.25">
      <c r="A6" s="50">
        <v>4</v>
      </c>
      <c r="B6" s="51" t="s">
        <v>3</v>
      </c>
      <c r="C6" s="52">
        <v>6</v>
      </c>
      <c r="D6" s="52">
        <v>3</v>
      </c>
      <c r="E6" s="52">
        <v>1</v>
      </c>
      <c r="F6" s="53">
        <v>0</v>
      </c>
      <c r="G6" s="53">
        <v>1</v>
      </c>
      <c r="H6" s="54"/>
      <c r="I6" s="54"/>
      <c r="J6" s="52"/>
      <c r="K6" s="26"/>
    </row>
    <row r="7" spans="1:11" ht="39.6" x14ac:dyDescent="0.25">
      <c r="A7" s="50">
        <v>5</v>
      </c>
      <c r="B7" s="51" t="s">
        <v>4</v>
      </c>
      <c r="C7" s="52">
        <v>4</v>
      </c>
      <c r="D7" s="52">
        <v>2</v>
      </c>
      <c r="E7" s="52">
        <v>0</v>
      </c>
      <c r="F7" s="53">
        <v>0</v>
      </c>
      <c r="G7" s="53">
        <v>1</v>
      </c>
      <c r="H7" s="54"/>
      <c r="I7" s="54"/>
      <c r="J7" s="52"/>
      <c r="K7" s="26"/>
    </row>
    <row r="8" spans="1:11" ht="66" x14ac:dyDescent="0.25">
      <c r="A8" s="50">
        <v>6</v>
      </c>
      <c r="B8" s="51" t="s">
        <v>5</v>
      </c>
      <c r="C8" s="52">
        <v>16</v>
      </c>
      <c r="D8" s="52">
        <v>8</v>
      </c>
      <c r="E8" s="52">
        <v>2</v>
      </c>
      <c r="F8" s="53">
        <v>1</v>
      </c>
      <c r="G8" s="53">
        <v>5</v>
      </c>
      <c r="H8" s="55">
        <v>2</v>
      </c>
      <c r="I8" s="55">
        <v>1</v>
      </c>
      <c r="J8" s="52"/>
      <c r="K8" s="26"/>
    </row>
    <row r="9" spans="1:11" ht="26.4" x14ac:dyDescent="0.25">
      <c r="A9" s="56">
        <v>7</v>
      </c>
      <c r="B9" s="51" t="s">
        <v>6</v>
      </c>
      <c r="C9" s="52">
        <v>12</v>
      </c>
      <c r="D9" s="52">
        <v>6</v>
      </c>
      <c r="E9" s="52">
        <v>1</v>
      </c>
      <c r="F9" s="53">
        <v>0</v>
      </c>
      <c r="G9" s="53">
        <v>4</v>
      </c>
      <c r="H9" s="54"/>
      <c r="I9" s="54"/>
      <c r="J9" s="52"/>
      <c r="K9" s="26"/>
    </row>
    <row r="10" spans="1:11" ht="39.6" x14ac:dyDescent="0.25">
      <c r="A10" s="50">
        <v>8</v>
      </c>
      <c r="B10" s="51" t="s">
        <v>7</v>
      </c>
      <c r="C10" s="52">
        <v>4</v>
      </c>
      <c r="D10" s="52">
        <v>2</v>
      </c>
      <c r="E10" s="52">
        <v>0</v>
      </c>
      <c r="F10" s="53">
        <v>0</v>
      </c>
      <c r="G10" s="53">
        <v>1</v>
      </c>
      <c r="H10" s="54"/>
      <c r="I10" s="54"/>
      <c r="J10" s="52"/>
      <c r="K10" s="26"/>
    </row>
    <row r="11" spans="1:11" x14ac:dyDescent="0.25">
      <c r="A11" s="56">
        <v>9</v>
      </c>
      <c r="B11" s="51" t="s">
        <v>8</v>
      </c>
      <c r="C11" s="52">
        <v>3</v>
      </c>
      <c r="D11" s="52">
        <v>2</v>
      </c>
      <c r="E11" s="52">
        <v>0</v>
      </c>
      <c r="F11" s="53">
        <v>0</v>
      </c>
      <c r="G11" s="53">
        <v>1</v>
      </c>
      <c r="H11" s="54"/>
      <c r="I11" s="54"/>
      <c r="J11" s="52"/>
      <c r="K11" s="26"/>
    </row>
    <row r="12" spans="1:11" x14ac:dyDescent="0.25">
      <c r="A12" s="56">
        <v>10</v>
      </c>
      <c r="B12" s="51" t="s">
        <v>9</v>
      </c>
      <c r="C12" s="52">
        <v>1</v>
      </c>
      <c r="D12" s="52">
        <v>0</v>
      </c>
      <c r="E12" s="52">
        <v>0</v>
      </c>
      <c r="F12" s="53">
        <v>0</v>
      </c>
      <c r="G12" s="53">
        <v>0</v>
      </c>
      <c r="H12" s="54"/>
      <c r="I12" s="54"/>
      <c r="J12" s="52"/>
      <c r="K12" s="26"/>
    </row>
    <row r="13" spans="1:11" x14ac:dyDescent="0.25">
      <c r="A13" s="56">
        <v>11</v>
      </c>
      <c r="B13" s="51" t="s">
        <v>10</v>
      </c>
      <c r="C13" s="52">
        <v>7</v>
      </c>
      <c r="D13" s="52">
        <v>4</v>
      </c>
      <c r="E13" s="52">
        <v>1</v>
      </c>
      <c r="F13" s="53">
        <v>0</v>
      </c>
      <c r="G13" s="53">
        <v>2</v>
      </c>
      <c r="H13" s="54"/>
      <c r="I13" s="54"/>
      <c r="J13" s="52"/>
      <c r="K13" s="26"/>
    </row>
    <row r="14" spans="1:11" ht="145.19999999999999" x14ac:dyDescent="0.25">
      <c r="A14" s="56">
        <v>12</v>
      </c>
      <c r="B14" s="51" t="s">
        <v>11</v>
      </c>
      <c r="C14" s="52">
        <v>13</v>
      </c>
      <c r="D14" s="52">
        <v>6</v>
      </c>
      <c r="E14" s="52">
        <v>1</v>
      </c>
      <c r="F14" s="53">
        <v>0</v>
      </c>
      <c r="G14" s="53">
        <v>4</v>
      </c>
      <c r="H14" s="54"/>
      <c r="I14" s="54"/>
      <c r="J14" s="52"/>
      <c r="K14" s="26"/>
    </row>
    <row r="15" spans="1:11" ht="26.4" x14ac:dyDescent="0.25">
      <c r="A15" s="56">
        <v>13</v>
      </c>
      <c r="B15" s="51" t="s">
        <v>12</v>
      </c>
      <c r="C15" s="52">
        <v>9</v>
      </c>
      <c r="D15" s="52">
        <v>3</v>
      </c>
      <c r="E15" s="52">
        <v>0</v>
      </c>
      <c r="F15" s="53">
        <v>0</v>
      </c>
      <c r="G15" s="53">
        <v>2</v>
      </c>
      <c r="H15" s="54"/>
      <c r="I15" s="54"/>
      <c r="J15" s="52"/>
      <c r="K15" s="26"/>
    </row>
    <row r="16" spans="1:11" ht="26.4" x14ac:dyDescent="0.25">
      <c r="A16" s="50">
        <v>14</v>
      </c>
      <c r="B16" s="51" t="s">
        <v>13</v>
      </c>
      <c r="C16" s="52">
        <v>10</v>
      </c>
      <c r="D16" s="52">
        <v>4</v>
      </c>
      <c r="E16" s="52">
        <v>1</v>
      </c>
      <c r="F16" s="53">
        <v>0</v>
      </c>
      <c r="G16" s="53">
        <v>2</v>
      </c>
      <c r="H16" s="55">
        <v>1</v>
      </c>
      <c r="I16" s="55">
        <v>1</v>
      </c>
      <c r="J16" s="52"/>
      <c r="K16" s="26"/>
    </row>
    <row r="17" spans="1:11" ht="26.4" x14ac:dyDescent="0.25">
      <c r="A17" s="50">
        <v>15</v>
      </c>
      <c r="B17" s="51" t="s">
        <v>14</v>
      </c>
      <c r="C17" s="52">
        <v>4</v>
      </c>
      <c r="D17" s="52">
        <v>2</v>
      </c>
      <c r="E17" s="52">
        <v>0</v>
      </c>
      <c r="F17" s="53">
        <v>0</v>
      </c>
      <c r="G17" s="53">
        <v>1</v>
      </c>
      <c r="H17" s="54"/>
      <c r="I17" s="54"/>
      <c r="J17" s="52"/>
      <c r="K17" s="26"/>
    </row>
    <row r="18" spans="1:11" ht="52.8" x14ac:dyDescent="0.25">
      <c r="A18" s="50">
        <v>16</v>
      </c>
      <c r="B18" s="51" t="s">
        <v>15</v>
      </c>
      <c r="C18" s="52">
        <v>8</v>
      </c>
      <c r="D18" s="52">
        <v>4</v>
      </c>
      <c r="E18" s="52">
        <v>1</v>
      </c>
      <c r="F18" s="53">
        <v>0</v>
      </c>
      <c r="G18" s="53">
        <v>2</v>
      </c>
      <c r="H18" s="55">
        <v>1</v>
      </c>
      <c r="I18" s="55">
        <v>1</v>
      </c>
      <c r="J18" s="52"/>
      <c r="K18" s="26"/>
    </row>
    <row r="19" spans="1:11" ht="26.4" x14ac:dyDescent="0.25">
      <c r="A19" s="56">
        <v>17</v>
      </c>
      <c r="B19" s="51" t="s">
        <v>16</v>
      </c>
      <c r="C19" s="52">
        <v>13</v>
      </c>
      <c r="D19" s="52">
        <v>6</v>
      </c>
      <c r="E19" s="52">
        <v>1</v>
      </c>
      <c r="F19" s="53">
        <v>0</v>
      </c>
      <c r="G19" s="53">
        <v>4</v>
      </c>
      <c r="H19" s="54"/>
      <c r="I19" s="54"/>
      <c r="J19" s="52"/>
      <c r="K19" s="26"/>
    </row>
    <row r="20" spans="1:11" x14ac:dyDescent="0.25">
      <c r="A20" s="56">
        <v>18</v>
      </c>
      <c r="B20" s="51" t="s">
        <v>17</v>
      </c>
      <c r="C20" s="52">
        <v>13</v>
      </c>
      <c r="D20" s="52">
        <v>6</v>
      </c>
      <c r="E20" s="52">
        <v>1</v>
      </c>
      <c r="F20" s="53">
        <v>0</v>
      </c>
      <c r="G20" s="53">
        <v>4</v>
      </c>
      <c r="H20" s="54"/>
      <c r="I20" s="54"/>
      <c r="J20" s="52"/>
      <c r="K20" s="26"/>
    </row>
    <row r="21" spans="1:11" x14ac:dyDescent="0.25">
      <c r="A21" s="56">
        <v>19</v>
      </c>
      <c r="B21" s="51" t="s">
        <v>18</v>
      </c>
      <c r="C21" s="52">
        <v>7</v>
      </c>
      <c r="D21" s="52">
        <v>3</v>
      </c>
      <c r="E21" s="52">
        <v>0</v>
      </c>
      <c r="F21" s="53">
        <v>0</v>
      </c>
      <c r="G21" s="53">
        <v>2</v>
      </c>
      <c r="H21" s="54"/>
      <c r="I21" s="54"/>
      <c r="J21" s="52"/>
      <c r="K21" s="26"/>
    </row>
    <row r="22" spans="1:11" x14ac:dyDescent="0.25">
      <c r="A22" s="56">
        <v>20</v>
      </c>
      <c r="B22" s="51" t="s">
        <v>19</v>
      </c>
      <c r="C22" s="52">
        <v>7</v>
      </c>
      <c r="D22" s="52">
        <v>3</v>
      </c>
      <c r="E22" s="52">
        <v>0</v>
      </c>
      <c r="F22" s="53">
        <v>0</v>
      </c>
      <c r="G22" s="53">
        <v>2</v>
      </c>
      <c r="H22" s="54"/>
      <c r="I22" s="54"/>
      <c r="J22" s="52"/>
      <c r="K22" s="26"/>
    </row>
    <row r="23" spans="1:11" x14ac:dyDescent="0.25">
      <c r="A23" s="56">
        <v>22</v>
      </c>
      <c r="B23" s="51" t="s">
        <v>20</v>
      </c>
      <c r="C23" s="52">
        <v>12</v>
      </c>
      <c r="D23" s="52">
        <v>6</v>
      </c>
      <c r="E23" s="52">
        <v>1</v>
      </c>
      <c r="F23" s="53">
        <v>0</v>
      </c>
      <c r="G23" s="53">
        <v>4</v>
      </c>
      <c r="H23" s="54"/>
      <c r="I23" s="54"/>
      <c r="J23" s="52"/>
      <c r="K23" s="26"/>
    </row>
    <row r="24" spans="1:11" x14ac:dyDescent="0.25">
      <c r="A24" s="56">
        <v>23</v>
      </c>
      <c r="B24" s="51" t="s">
        <v>21</v>
      </c>
      <c r="C24" s="52">
        <v>16</v>
      </c>
      <c r="D24" s="52">
        <v>6</v>
      </c>
      <c r="E24" s="52">
        <v>1</v>
      </c>
      <c r="F24" s="53">
        <v>0</v>
      </c>
      <c r="G24" s="53">
        <v>4</v>
      </c>
      <c r="H24" s="54"/>
      <c r="I24" s="54"/>
      <c r="J24" s="52"/>
      <c r="K24" s="26"/>
    </row>
    <row r="25" spans="1:11" ht="105.6" x14ac:dyDescent="0.25">
      <c r="A25" s="56">
        <v>24</v>
      </c>
      <c r="B25" s="51" t="s">
        <v>22</v>
      </c>
      <c r="C25" s="52">
        <v>13</v>
      </c>
      <c r="D25" s="52">
        <v>6</v>
      </c>
      <c r="E25" s="52">
        <v>1</v>
      </c>
      <c r="F25" s="53">
        <v>0</v>
      </c>
      <c r="G25" s="53">
        <v>4</v>
      </c>
      <c r="H25" s="54"/>
      <c r="I25" s="54"/>
      <c r="J25" s="52"/>
      <c r="K25" s="26"/>
    </row>
    <row r="26" spans="1:11" ht="26.4" x14ac:dyDescent="0.25">
      <c r="A26" s="56">
        <v>25</v>
      </c>
      <c r="B26" s="51" t="s">
        <v>23</v>
      </c>
      <c r="C26" s="52">
        <v>2</v>
      </c>
      <c r="D26" s="52">
        <v>1</v>
      </c>
      <c r="E26" s="52">
        <v>0</v>
      </c>
      <c r="F26" s="53">
        <v>0</v>
      </c>
      <c r="G26" s="53">
        <v>0</v>
      </c>
      <c r="H26" s="54"/>
      <c r="I26" s="54"/>
      <c r="J26" s="52"/>
      <c r="K26" s="26"/>
    </row>
    <row r="27" spans="1:11" ht="26.4" x14ac:dyDescent="0.25">
      <c r="A27" s="56">
        <v>26</v>
      </c>
      <c r="B27" s="51" t="s">
        <v>24</v>
      </c>
      <c r="C27" s="52">
        <v>7</v>
      </c>
      <c r="D27" s="52">
        <v>3</v>
      </c>
      <c r="E27" s="52">
        <v>0</v>
      </c>
      <c r="F27" s="53">
        <v>0</v>
      </c>
      <c r="G27" s="53">
        <v>2</v>
      </c>
      <c r="H27" s="54"/>
      <c r="I27" s="54"/>
      <c r="J27" s="52"/>
      <c r="K27" s="26"/>
    </row>
    <row r="28" spans="1:11" ht="39.6" x14ac:dyDescent="0.25">
      <c r="A28" s="56">
        <v>27</v>
      </c>
      <c r="B28" s="51" t="s">
        <v>25</v>
      </c>
      <c r="C28" s="52">
        <v>3</v>
      </c>
      <c r="D28" s="52">
        <v>2</v>
      </c>
      <c r="E28" s="52">
        <v>0</v>
      </c>
      <c r="F28" s="53">
        <v>0</v>
      </c>
      <c r="G28" s="53">
        <v>1</v>
      </c>
      <c r="H28" s="54"/>
      <c r="I28" s="54"/>
      <c r="J28" s="52"/>
      <c r="K28" s="26"/>
    </row>
    <row r="29" spans="1:11" ht="66" x14ac:dyDescent="0.25">
      <c r="A29" s="56">
        <v>28</v>
      </c>
      <c r="B29" s="51" t="s">
        <v>26</v>
      </c>
      <c r="C29" s="52">
        <v>9</v>
      </c>
      <c r="D29" s="52">
        <v>3</v>
      </c>
      <c r="E29" s="52">
        <v>0</v>
      </c>
      <c r="F29" s="53">
        <v>0</v>
      </c>
      <c r="G29" s="53">
        <v>2</v>
      </c>
      <c r="H29" s="54"/>
      <c r="I29" s="54"/>
      <c r="J29" s="52"/>
      <c r="K29" s="26"/>
    </row>
    <row r="30" spans="1:11" ht="26.4" x14ac:dyDescent="0.25">
      <c r="A30" s="56">
        <v>29</v>
      </c>
      <c r="B30" s="51" t="s">
        <v>27</v>
      </c>
      <c r="C30" s="52">
        <v>8</v>
      </c>
      <c r="D30" s="52">
        <v>3</v>
      </c>
      <c r="E30" s="52">
        <v>0</v>
      </c>
      <c r="F30" s="53">
        <v>0</v>
      </c>
      <c r="G30" s="53">
        <v>2</v>
      </c>
      <c r="H30" s="54"/>
      <c r="I30" s="54"/>
      <c r="J30" s="52"/>
      <c r="K30" s="26"/>
    </row>
    <row r="31" spans="1:11" ht="79.2" x14ac:dyDescent="0.25">
      <c r="A31" s="56">
        <v>30</v>
      </c>
      <c r="B31" s="51" t="s">
        <v>28</v>
      </c>
      <c r="C31" s="52">
        <v>10</v>
      </c>
      <c r="D31" s="52">
        <v>3</v>
      </c>
      <c r="E31" s="52">
        <v>0</v>
      </c>
      <c r="F31" s="53">
        <v>0</v>
      </c>
      <c r="G31" s="53">
        <v>2</v>
      </c>
      <c r="H31" s="54"/>
      <c r="I31" s="54"/>
      <c r="J31" s="52"/>
      <c r="K31" s="26"/>
    </row>
    <row r="32" spans="1:11" x14ac:dyDescent="0.25">
      <c r="A32" s="56">
        <v>31</v>
      </c>
      <c r="B32" s="51" t="s">
        <v>29</v>
      </c>
      <c r="C32" s="52">
        <v>1</v>
      </c>
      <c r="D32" s="52">
        <v>1</v>
      </c>
      <c r="E32" s="52">
        <v>0</v>
      </c>
      <c r="F32" s="53">
        <v>0</v>
      </c>
      <c r="G32" s="53">
        <v>0</v>
      </c>
      <c r="H32" s="54"/>
      <c r="I32" s="54"/>
      <c r="J32" s="52"/>
      <c r="K32" s="26"/>
    </row>
    <row r="33" spans="1:11" ht="52.8" x14ac:dyDescent="0.25">
      <c r="A33" s="56">
        <v>32</v>
      </c>
      <c r="B33" s="51" t="s">
        <v>30</v>
      </c>
      <c r="C33" s="52">
        <v>28</v>
      </c>
      <c r="D33" s="52">
        <v>15</v>
      </c>
      <c r="E33" s="52">
        <v>2</v>
      </c>
      <c r="F33" s="53">
        <v>1</v>
      </c>
      <c r="G33" s="53">
        <v>8</v>
      </c>
      <c r="H33" s="55">
        <v>5</v>
      </c>
      <c r="I33" s="55">
        <v>2</v>
      </c>
      <c r="J33" s="52"/>
      <c r="K33" s="26"/>
    </row>
    <row r="34" spans="1:11" ht="92.4" x14ac:dyDescent="0.25">
      <c r="A34" s="56">
        <v>33</v>
      </c>
      <c r="B34" s="51" t="s">
        <v>31</v>
      </c>
      <c r="C34" s="52">
        <v>24</v>
      </c>
      <c r="D34" s="52">
        <v>12</v>
      </c>
      <c r="E34" s="52">
        <v>2</v>
      </c>
      <c r="F34" s="53">
        <v>1</v>
      </c>
      <c r="G34" s="53">
        <v>8</v>
      </c>
      <c r="H34" s="54"/>
      <c r="I34" s="54"/>
      <c r="J34" s="52"/>
      <c r="K34" s="26"/>
    </row>
    <row r="35" spans="1:11" ht="26.4" x14ac:dyDescent="0.25">
      <c r="A35" s="56">
        <v>34</v>
      </c>
      <c r="B35" s="51" t="s">
        <v>32</v>
      </c>
      <c r="C35" s="52">
        <v>3</v>
      </c>
      <c r="D35" s="52">
        <v>2</v>
      </c>
      <c r="E35" s="52">
        <v>0</v>
      </c>
      <c r="F35" s="53">
        <v>0</v>
      </c>
      <c r="G35" s="53">
        <v>1</v>
      </c>
      <c r="H35" s="54"/>
      <c r="I35" s="54"/>
      <c r="J35" s="52"/>
      <c r="K35" s="26"/>
    </row>
    <row r="36" spans="1:11" ht="277.2" x14ac:dyDescent="0.25">
      <c r="A36" s="56">
        <v>35</v>
      </c>
      <c r="B36" s="51" t="s">
        <v>33</v>
      </c>
      <c r="C36" s="52">
        <v>65</v>
      </c>
      <c r="D36" s="52">
        <v>35</v>
      </c>
      <c r="E36" s="52">
        <v>4</v>
      </c>
      <c r="F36" s="53">
        <v>2</v>
      </c>
      <c r="G36" s="53">
        <v>18</v>
      </c>
      <c r="H36" s="55">
        <v>8</v>
      </c>
      <c r="I36" s="55">
        <v>4</v>
      </c>
      <c r="J36" s="52"/>
      <c r="K36" s="26"/>
    </row>
    <row r="37" spans="1:11" x14ac:dyDescent="0.25">
      <c r="A37" s="56">
        <v>36</v>
      </c>
      <c r="B37" s="51" t="s">
        <v>34</v>
      </c>
      <c r="C37" s="52">
        <v>22</v>
      </c>
      <c r="D37" s="52">
        <v>8</v>
      </c>
      <c r="E37" s="52">
        <v>1</v>
      </c>
      <c r="F37" s="53">
        <v>0</v>
      </c>
      <c r="G37" s="53">
        <v>4</v>
      </c>
      <c r="H37" s="54"/>
      <c r="I37" s="54"/>
      <c r="J37" s="52"/>
      <c r="K37" s="26"/>
    </row>
    <row r="38" spans="1:11" ht="39.6" x14ac:dyDescent="0.25">
      <c r="A38" s="56">
        <v>37</v>
      </c>
      <c r="B38" s="51" t="s">
        <v>35</v>
      </c>
      <c r="C38" s="52">
        <v>12</v>
      </c>
      <c r="D38" s="52">
        <v>6</v>
      </c>
      <c r="E38" s="52">
        <v>1</v>
      </c>
      <c r="F38" s="53">
        <v>0</v>
      </c>
      <c r="G38" s="53">
        <v>4</v>
      </c>
      <c r="H38" s="54"/>
      <c r="I38" s="54"/>
      <c r="J38" s="52"/>
      <c r="K38" s="26"/>
    </row>
    <row r="39" spans="1:11" s="48" customFormat="1" ht="39.6" x14ac:dyDescent="0.25">
      <c r="A39" s="57">
        <v>38</v>
      </c>
      <c r="B39" s="58" t="s">
        <v>36</v>
      </c>
      <c r="C39" s="59">
        <v>12</v>
      </c>
      <c r="D39" s="59">
        <v>6</v>
      </c>
      <c r="E39" s="59">
        <v>1</v>
      </c>
      <c r="F39" s="60">
        <v>0</v>
      </c>
      <c r="G39" s="60">
        <v>4</v>
      </c>
      <c r="H39" s="59"/>
      <c r="I39" s="59"/>
      <c r="J39" s="59"/>
      <c r="K39" s="49"/>
    </row>
    <row r="40" spans="1:11" x14ac:dyDescent="0.25">
      <c r="A40" s="56">
        <v>39</v>
      </c>
      <c r="B40" s="51" t="s">
        <v>37</v>
      </c>
      <c r="C40" s="52">
        <v>7</v>
      </c>
      <c r="D40" s="52">
        <v>3</v>
      </c>
      <c r="E40" s="52">
        <v>0</v>
      </c>
      <c r="F40" s="53">
        <v>0</v>
      </c>
      <c r="G40" s="53">
        <v>2</v>
      </c>
      <c r="H40" s="54"/>
      <c r="I40" s="54"/>
      <c r="J40" s="52"/>
      <c r="K40" s="26"/>
    </row>
    <row r="41" spans="1:11" ht="92.4" x14ac:dyDescent="0.25">
      <c r="A41" s="56">
        <v>41</v>
      </c>
      <c r="B41" s="51" t="s">
        <v>38</v>
      </c>
      <c r="C41" s="52">
        <v>24</v>
      </c>
      <c r="D41" s="52">
        <v>12</v>
      </c>
      <c r="E41" s="52">
        <v>1</v>
      </c>
      <c r="F41" s="53">
        <v>1</v>
      </c>
      <c r="G41" s="53">
        <v>6</v>
      </c>
      <c r="H41" s="54"/>
      <c r="I41" s="54"/>
      <c r="J41" s="52"/>
      <c r="K41" s="26"/>
    </row>
    <row r="42" spans="1:11" s="48" customFormat="1" x14ac:dyDescent="0.25">
      <c r="A42" s="57">
        <v>42</v>
      </c>
      <c r="B42" s="58" t="s">
        <v>39</v>
      </c>
      <c r="C42" s="59">
        <v>25</v>
      </c>
      <c r="D42" s="59">
        <v>14</v>
      </c>
      <c r="E42" s="59">
        <v>3</v>
      </c>
      <c r="F42" s="60">
        <v>1</v>
      </c>
      <c r="G42" s="60">
        <v>9</v>
      </c>
      <c r="H42" s="59"/>
      <c r="I42" s="59"/>
      <c r="J42" s="59"/>
      <c r="K42" s="49"/>
    </row>
    <row r="43" spans="1:11" x14ac:dyDescent="0.25">
      <c r="A43" s="56">
        <v>43</v>
      </c>
      <c r="B43" s="51" t="s">
        <v>40</v>
      </c>
      <c r="C43" s="52">
        <v>21</v>
      </c>
      <c r="D43" s="52">
        <v>7</v>
      </c>
      <c r="E43" s="52">
        <v>0</v>
      </c>
      <c r="F43" s="53">
        <v>0</v>
      </c>
      <c r="G43" s="53">
        <v>3</v>
      </c>
      <c r="H43" s="54"/>
      <c r="I43" s="54"/>
      <c r="J43" s="52"/>
      <c r="K43" s="26"/>
    </row>
    <row r="44" spans="1:11" ht="39.6" x14ac:dyDescent="0.25">
      <c r="A44" s="50">
        <v>44</v>
      </c>
      <c r="B44" s="51" t="s">
        <v>41</v>
      </c>
      <c r="C44" s="52">
        <v>14</v>
      </c>
      <c r="D44" s="52">
        <v>5</v>
      </c>
      <c r="E44" s="52">
        <v>1</v>
      </c>
      <c r="F44" s="53">
        <v>0</v>
      </c>
      <c r="G44" s="53">
        <v>2</v>
      </c>
      <c r="H44" s="54"/>
      <c r="I44" s="54"/>
      <c r="J44" s="52"/>
      <c r="K44" s="26"/>
    </row>
    <row r="45" spans="1:11" ht="118.8" x14ac:dyDescent="0.25">
      <c r="A45" s="56">
        <v>45</v>
      </c>
      <c r="B45" s="51" t="s">
        <v>42</v>
      </c>
      <c r="C45" s="52">
        <v>32</v>
      </c>
      <c r="D45" s="52">
        <v>15</v>
      </c>
      <c r="E45" s="52">
        <v>2</v>
      </c>
      <c r="F45" s="53">
        <v>1</v>
      </c>
      <c r="G45" s="53">
        <v>8</v>
      </c>
      <c r="H45" s="54"/>
      <c r="I45" s="54"/>
      <c r="J45" s="52"/>
      <c r="K45" s="26"/>
    </row>
    <row r="46" spans="1:11" ht="39.6" x14ac:dyDescent="0.25">
      <c r="A46" s="56">
        <v>46</v>
      </c>
      <c r="B46" s="51" t="s">
        <v>43</v>
      </c>
      <c r="C46" s="52">
        <v>12</v>
      </c>
      <c r="D46" s="52">
        <v>6</v>
      </c>
      <c r="E46" s="52">
        <v>1</v>
      </c>
      <c r="F46" s="53">
        <v>0</v>
      </c>
      <c r="G46" s="53">
        <v>4</v>
      </c>
      <c r="H46" s="54"/>
      <c r="I46" s="54"/>
      <c r="J46" s="52"/>
      <c r="K46" s="26"/>
    </row>
    <row r="47" spans="1:11" x14ac:dyDescent="0.25">
      <c r="A47" s="56">
        <v>47</v>
      </c>
      <c r="B47" s="51" t="s">
        <v>44</v>
      </c>
      <c r="C47" s="52">
        <v>3</v>
      </c>
      <c r="D47" s="52">
        <v>2</v>
      </c>
      <c r="E47" s="52">
        <v>0</v>
      </c>
      <c r="F47" s="53">
        <v>0</v>
      </c>
      <c r="G47" s="53">
        <v>1</v>
      </c>
      <c r="H47" s="54"/>
      <c r="I47" s="54"/>
      <c r="J47" s="52"/>
      <c r="K47" s="26"/>
    </row>
    <row r="48" spans="1:11" s="48" customFormat="1" x14ac:dyDescent="0.25">
      <c r="A48" s="57">
        <v>48</v>
      </c>
      <c r="B48" s="58" t="s">
        <v>45</v>
      </c>
      <c r="C48" s="59">
        <v>8</v>
      </c>
      <c r="D48" s="59">
        <v>3</v>
      </c>
      <c r="E48" s="59">
        <v>0</v>
      </c>
      <c r="F48" s="60">
        <v>0</v>
      </c>
      <c r="G48" s="60">
        <v>2</v>
      </c>
      <c r="H48" s="59"/>
      <c r="I48" s="59"/>
      <c r="J48" s="59"/>
      <c r="K48" s="49"/>
    </row>
    <row r="49" spans="1:11" s="48" customFormat="1" x14ac:dyDescent="0.25">
      <c r="A49" s="57">
        <v>49</v>
      </c>
      <c r="B49" s="58" t="s">
        <v>46</v>
      </c>
      <c r="C49" s="59">
        <v>22</v>
      </c>
      <c r="D49" s="59">
        <v>10</v>
      </c>
      <c r="E49" s="59">
        <v>1</v>
      </c>
      <c r="F49" s="60">
        <v>0</v>
      </c>
      <c r="G49" s="60">
        <v>4</v>
      </c>
      <c r="H49" s="59"/>
      <c r="I49" s="59"/>
      <c r="J49" s="59"/>
      <c r="K49" s="49"/>
    </row>
    <row r="50" spans="1:11" s="48" customFormat="1" x14ac:dyDescent="0.25">
      <c r="A50" s="57">
        <v>50</v>
      </c>
      <c r="B50" s="58" t="s">
        <v>47</v>
      </c>
      <c r="C50" s="59">
        <v>32</v>
      </c>
      <c r="D50" s="59">
        <v>16</v>
      </c>
      <c r="E50" s="59">
        <v>5</v>
      </c>
      <c r="F50" s="60">
        <v>1</v>
      </c>
      <c r="G50" s="60">
        <v>10</v>
      </c>
      <c r="H50" s="59">
        <v>3</v>
      </c>
      <c r="I50" s="59"/>
      <c r="J50" s="59"/>
      <c r="K50" s="49"/>
    </row>
    <row r="51" spans="1:11" s="48" customFormat="1" x14ac:dyDescent="0.25">
      <c r="A51" s="57">
        <v>51</v>
      </c>
      <c r="B51" s="58" t="s">
        <v>48</v>
      </c>
      <c r="C51" s="59">
        <v>20</v>
      </c>
      <c r="D51" s="59">
        <v>8</v>
      </c>
      <c r="E51" s="59">
        <v>1</v>
      </c>
      <c r="F51" s="60">
        <v>0</v>
      </c>
      <c r="G51" s="60">
        <v>4</v>
      </c>
      <c r="H51" s="59"/>
      <c r="I51" s="59"/>
      <c r="J51" s="59"/>
      <c r="K51" s="49"/>
    </row>
    <row r="52" spans="1:11" s="48" customFormat="1" x14ac:dyDescent="0.25">
      <c r="A52" s="57">
        <v>52</v>
      </c>
      <c r="B52" s="58" t="s">
        <v>49</v>
      </c>
      <c r="C52" s="59">
        <v>10</v>
      </c>
      <c r="D52" s="59">
        <v>3</v>
      </c>
      <c r="E52" s="59">
        <v>0</v>
      </c>
      <c r="F52" s="60">
        <v>0</v>
      </c>
      <c r="G52" s="60">
        <v>2</v>
      </c>
      <c r="H52" s="59"/>
      <c r="I52" s="59"/>
      <c r="J52" s="59"/>
      <c r="K52" s="49"/>
    </row>
    <row r="53" spans="1:11" s="48" customFormat="1" x14ac:dyDescent="0.25">
      <c r="A53" s="57">
        <v>53</v>
      </c>
      <c r="B53" s="58" t="s">
        <v>50</v>
      </c>
      <c r="C53" s="59">
        <v>24</v>
      </c>
      <c r="D53" s="59">
        <v>12</v>
      </c>
      <c r="E53" s="59">
        <v>2</v>
      </c>
      <c r="F53" s="60">
        <v>1</v>
      </c>
      <c r="G53" s="60">
        <v>8</v>
      </c>
      <c r="H53" s="59">
        <v>2</v>
      </c>
      <c r="I53" s="59"/>
      <c r="J53" s="59"/>
      <c r="K53" s="49"/>
    </row>
    <row r="54" spans="1:11" s="48" customFormat="1" x14ac:dyDescent="0.25">
      <c r="A54" s="57">
        <v>54</v>
      </c>
      <c r="B54" s="58" t="s">
        <v>51</v>
      </c>
      <c r="C54" s="59">
        <v>13</v>
      </c>
      <c r="D54" s="59">
        <v>6</v>
      </c>
      <c r="E54" s="59">
        <v>1</v>
      </c>
      <c r="F54" s="60">
        <v>0</v>
      </c>
      <c r="G54" s="60">
        <v>4</v>
      </c>
      <c r="H54" s="59"/>
      <c r="I54" s="59"/>
      <c r="J54" s="59"/>
      <c r="K54" s="49"/>
    </row>
    <row r="55" spans="1:11" s="48" customFormat="1" x14ac:dyDescent="0.25">
      <c r="A55" s="57">
        <v>55</v>
      </c>
      <c r="B55" s="58" t="s">
        <v>52</v>
      </c>
      <c r="C55" s="59">
        <v>12</v>
      </c>
      <c r="D55" s="59">
        <v>5</v>
      </c>
      <c r="E55" s="59">
        <v>0</v>
      </c>
      <c r="F55" s="60">
        <v>0</v>
      </c>
      <c r="G55" s="60">
        <v>3</v>
      </c>
      <c r="H55" s="59"/>
      <c r="I55" s="59"/>
      <c r="J55" s="59"/>
      <c r="K55" s="49"/>
    </row>
    <row r="56" spans="1:11" s="48" customFormat="1" x14ac:dyDescent="0.25">
      <c r="A56" s="57">
        <v>56</v>
      </c>
      <c r="B56" s="58" t="s">
        <v>53</v>
      </c>
      <c r="C56" s="59">
        <v>8</v>
      </c>
      <c r="D56" s="59">
        <v>3</v>
      </c>
      <c r="E56" s="59">
        <v>0</v>
      </c>
      <c r="F56" s="60">
        <v>0</v>
      </c>
      <c r="G56" s="60">
        <v>2</v>
      </c>
      <c r="H56" s="59"/>
      <c r="I56" s="59"/>
      <c r="J56" s="59"/>
      <c r="K56" s="49"/>
    </row>
    <row r="57" spans="1:11" s="48" customFormat="1" x14ac:dyDescent="0.25">
      <c r="A57" s="57">
        <v>57</v>
      </c>
      <c r="B57" s="58" t="s">
        <v>54</v>
      </c>
      <c r="C57" s="59">
        <v>5</v>
      </c>
      <c r="D57" s="59">
        <v>2</v>
      </c>
      <c r="E57" s="59">
        <v>0</v>
      </c>
      <c r="F57" s="60">
        <v>0</v>
      </c>
      <c r="G57" s="60">
        <v>1</v>
      </c>
      <c r="H57" s="59"/>
      <c r="I57" s="59"/>
      <c r="J57" s="59"/>
      <c r="K57" s="49"/>
    </row>
    <row r="58" spans="1:11" s="48" customFormat="1" ht="26.4" x14ac:dyDescent="0.25">
      <c r="A58" s="57">
        <v>58</v>
      </c>
      <c r="B58" s="58" t="s">
        <v>55</v>
      </c>
      <c r="C58" s="59">
        <v>28</v>
      </c>
      <c r="D58" s="59">
        <v>14</v>
      </c>
      <c r="E58" s="59">
        <v>4</v>
      </c>
      <c r="F58" s="60">
        <v>0</v>
      </c>
      <c r="G58" s="60">
        <v>7</v>
      </c>
      <c r="H58" s="59">
        <v>5</v>
      </c>
      <c r="I58" s="59">
        <v>2</v>
      </c>
      <c r="J58" s="59"/>
      <c r="K58" s="49"/>
    </row>
    <row r="59" spans="1:11" s="48" customFormat="1" ht="26.4" x14ac:dyDescent="0.25">
      <c r="A59" s="57">
        <v>59</v>
      </c>
      <c r="B59" s="58" t="s">
        <v>56</v>
      </c>
      <c r="C59" s="59">
        <v>13</v>
      </c>
      <c r="D59" s="59">
        <v>6</v>
      </c>
      <c r="E59" s="59">
        <v>1</v>
      </c>
      <c r="F59" s="60">
        <v>0</v>
      </c>
      <c r="G59" s="60">
        <v>4</v>
      </c>
      <c r="H59" s="59"/>
      <c r="I59" s="59"/>
      <c r="J59" s="59"/>
      <c r="K59" s="49"/>
    </row>
    <row r="60" spans="1:11" s="48" customFormat="1" ht="26.4" x14ac:dyDescent="0.25">
      <c r="A60" s="57">
        <v>60</v>
      </c>
      <c r="B60" s="58" t="s">
        <v>57</v>
      </c>
      <c r="C60" s="59">
        <v>13</v>
      </c>
      <c r="D60" s="59">
        <v>6</v>
      </c>
      <c r="E60" s="59">
        <v>1</v>
      </c>
      <c r="F60" s="60">
        <v>0</v>
      </c>
      <c r="G60" s="60">
        <v>4</v>
      </c>
      <c r="H60" s="59"/>
      <c r="I60" s="59"/>
      <c r="J60" s="59"/>
      <c r="K60" s="49"/>
    </row>
    <row r="61" spans="1:11" s="48" customFormat="1" ht="158.4" x14ac:dyDescent="0.25">
      <c r="A61" s="57">
        <v>61</v>
      </c>
      <c r="B61" s="58" t="s">
        <v>58</v>
      </c>
      <c r="C61" s="59">
        <v>36</v>
      </c>
      <c r="D61" s="59">
        <v>20</v>
      </c>
      <c r="E61" s="59">
        <v>3</v>
      </c>
      <c r="F61" s="60">
        <v>1</v>
      </c>
      <c r="G61" s="60">
        <v>14</v>
      </c>
      <c r="H61" s="59">
        <v>5</v>
      </c>
      <c r="I61" s="59">
        <v>2</v>
      </c>
      <c r="J61" s="59"/>
      <c r="K61" s="49"/>
    </row>
    <row r="62" spans="1:11" s="48" customFormat="1" x14ac:dyDescent="0.25">
      <c r="A62" s="57">
        <v>62</v>
      </c>
      <c r="B62" s="58" t="s">
        <v>59</v>
      </c>
      <c r="C62" s="59">
        <v>17</v>
      </c>
      <c r="D62" s="59">
        <v>6</v>
      </c>
      <c r="E62" s="59">
        <v>2</v>
      </c>
      <c r="F62" s="60">
        <v>0</v>
      </c>
      <c r="G62" s="60">
        <v>5</v>
      </c>
      <c r="H62" s="59"/>
      <c r="I62" s="59"/>
      <c r="J62" s="59"/>
      <c r="K62" s="49"/>
    </row>
    <row r="63" spans="1:11" s="48" customFormat="1" x14ac:dyDescent="0.25">
      <c r="A63" s="57"/>
      <c r="B63" s="58" t="s">
        <v>60</v>
      </c>
      <c r="C63" s="59"/>
      <c r="D63" s="59"/>
      <c r="E63" s="59"/>
      <c r="F63" s="60"/>
      <c r="G63" s="60"/>
      <c r="H63" s="59"/>
      <c r="I63" s="59"/>
      <c r="J63" s="59"/>
      <c r="K63" s="49"/>
    </row>
    <row r="64" spans="1:11" s="48" customFormat="1" ht="26.4" x14ac:dyDescent="0.25">
      <c r="A64" s="57">
        <v>63</v>
      </c>
      <c r="B64" s="58" t="s">
        <v>61</v>
      </c>
      <c r="C64" s="59">
        <v>11</v>
      </c>
      <c r="D64" s="59">
        <v>6</v>
      </c>
      <c r="E64" s="59">
        <v>1</v>
      </c>
      <c r="F64" s="60">
        <v>0</v>
      </c>
      <c r="G64" s="60">
        <v>4</v>
      </c>
      <c r="H64" s="59"/>
      <c r="I64" s="59"/>
      <c r="J64" s="59"/>
      <c r="K64" s="49"/>
    </row>
    <row r="65" spans="1:11" s="48" customFormat="1" x14ac:dyDescent="0.25">
      <c r="A65" s="57">
        <v>64</v>
      </c>
      <c r="B65" s="58" t="s">
        <v>62</v>
      </c>
      <c r="C65" s="59">
        <v>3</v>
      </c>
      <c r="D65" s="59">
        <v>2</v>
      </c>
      <c r="E65" s="59">
        <v>0</v>
      </c>
      <c r="F65" s="60">
        <v>0</v>
      </c>
      <c r="G65" s="60">
        <v>1</v>
      </c>
      <c r="H65" s="59"/>
      <c r="I65" s="59"/>
      <c r="J65" s="59"/>
      <c r="K65" s="49"/>
    </row>
    <row r="66" spans="1:11" s="48" customFormat="1" x14ac:dyDescent="0.25">
      <c r="A66" s="57">
        <v>65</v>
      </c>
      <c r="B66" s="58" t="s">
        <v>63</v>
      </c>
      <c r="C66" s="59">
        <v>13</v>
      </c>
      <c r="D66" s="59">
        <v>6</v>
      </c>
      <c r="E66" s="59">
        <v>1</v>
      </c>
      <c r="F66" s="60">
        <v>0</v>
      </c>
      <c r="G66" s="60">
        <v>4</v>
      </c>
      <c r="H66" s="59"/>
      <c r="I66" s="59"/>
      <c r="J66" s="59"/>
      <c r="K66" s="49"/>
    </row>
    <row r="67" spans="1:11" s="48" customFormat="1" x14ac:dyDescent="0.25">
      <c r="A67" s="57">
        <v>66</v>
      </c>
      <c r="B67" s="58" t="s">
        <v>64</v>
      </c>
      <c r="C67" s="59">
        <v>11</v>
      </c>
      <c r="D67" s="59">
        <v>6</v>
      </c>
      <c r="E67" s="59">
        <v>1</v>
      </c>
      <c r="F67" s="60">
        <v>0</v>
      </c>
      <c r="G67" s="60">
        <v>4</v>
      </c>
      <c r="H67" s="59"/>
      <c r="I67" s="59"/>
      <c r="J67" s="59"/>
      <c r="K67" s="49"/>
    </row>
    <row r="68" spans="1:11" s="48" customFormat="1" x14ac:dyDescent="0.25">
      <c r="A68" s="57">
        <v>67</v>
      </c>
      <c r="B68" s="58" t="s">
        <v>65</v>
      </c>
      <c r="C68" s="59">
        <v>22</v>
      </c>
      <c r="D68" s="59">
        <v>10</v>
      </c>
      <c r="E68" s="59">
        <v>1</v>
      </c>
      <c r="F68" s="60">
        <v>0</v>
      </c>
      <c r="G68" s="60">
        <v>4</v>
      </c>
      <c r="H68" s="59"/>
      <c r="I68" s="59"/>
      <c r="J68" s="59"/>
      <c r="K68" s="49"/>
    </row>
    <row r="69" spans="1:11" s="48" customFormat="1" x14ac:dyDescent="0.25">
      <c r="A69" s="57">
        <v>68</v>
      </c>
      <c r="B69" s="58" t="s">
        <v>66</v>
      </c>
      <c r="C69" s="59">
        <v>12</v>
      </c>
      <c r="D69" s="59">
        <v>6</v>
      </c>
      <c r="E69" s="59">
        <v>1</v>
      </c>
      <c r="F69" s="60">
        <v>0</v>
      </c>
      <c r="G69" s="60">
        <v>4</v>
      </c>
      <c r="H69" s="59"/>
      <c r="I69" s="59"/>
      <c r="J69" s="59"/>
      <c r="K69" s="49"/>
    </row>
    <row r="70" spans="1:11" s="48" customFormat="1" ht="26.4" x14ac:dyDescent="0.25">
      <c r="A70" s="57"/>
      <c r="B70" s="58" t="s">
        <v>67</v>
      </c>
      <c r="C70" s="59">
        <v>26</v>
      </c>
      <c r="D70" s="59">
        <v>12</v>
      </c>
      <c r="E70" s="59">
        <v>3</v>
      </c>
      <c r="F70" s="60">
        <v>0</v>
      </c>
      <c r="G70" s="60">
        <v>8</v>
      </c>
      <c r="H70" s="59">
        <v>3</v>
      </c>
      <c r="I70" s="59">
        <v>3</v>
      </c>
      <c r="J70" s="59"/>
      <c r="K70" s="49"/>
    </row>
    <row r="71" spans="1:11" s="48" customFormat="1" x14ac:dyDescent="0.25">
      <c r="A71" s="57"/>
      <c r="B71" s="58" t="s">
        <v>68</v>
      </c>
      <c r="C71" s="59">
        <v>16</v>
      </c>
      <c r="D71" s="59">
        <v>6</v>
      </c>
      <c r="E71" s="59">
        <v>1</v>
      </c>
      <c r="F71" s="60">
        <v>0</v>
      </c>
      <c r="G71" s="60">
        <v>4</v>
      </c>
      <c r="H71" s="59"/>
      <c r="I71" s="59"/>
      <c r="J71" s="59"/>
      <c r="K71" s="49"/>
    </row>
    <row r="72" spans="1:11" s="48" customFormat="1" x14ac:dyDescent="0.25">
      <c r="A72" s="57"/>
      <c r="B72" s="58" t="s">
        <v>69</v>
      </c>
      <c r="C72" s="59">
        <v>24</v>
      </c>
      <c r="D72" s="59">
        <v>12</v>
      </c>
      <c r="E72" s="59">
        <v>3</v>
      </c>
      <c r="F72" s="60">
        <v>0</v>
      </c>
      <c r="G72" s="60">
        <v>8</v>
      </c>
      <c r="H72" s="59"/>
      <c r="I72" s="59"/>
      <c r="J72" s="59"/>
      <c r="K72" s="49"/>
    </row>
    <row r="73" spans="1:11" s="48" customFormat="1" x14ac:dyDescent="0.25">
      <c r="A73" s="57"/>
      <c r="B73" s="58" t="s">
        <v>70</v>
      </c>
      <c r="C73" s="59">
        <v>16</v>
      </c>
      <c r="D73" s="59">
        <v>5</v>
      </c>
      <c r="E73" s="59">
        <v>0</v>
      </c>
      <c r="F73" s="60">
        <v>0</v>
      </c>
      <c r="G73" s="60">
        <v>2</v>
      </c>
      <c r="H73" s="59">
        <v>2</v>
      </c>
      <c r="I73" s="59">
        <v>1</v>
      </c>
      <c r="J73" s="59"/>
      <c r="K73" s="49"/>
    </row>
    <row r="74" spans="1:11" s="48" customFormat="1" x14ac:dyDescent="0.25">
      <c r="A74" s="57"/>
      <c r="B74" s="58" t="s">
        <v>71</v>
      </c>
      <c r="C74" s="59">
        <v>30</v>
      </c>
      <c r="D74" s="59">
        <v>15</v>
      </c>
      <c r="E74" s="59">
        <v>2</v>
      </c>
      <c r="F74" s="60">
        <v>0</v>
      </c>
      <c r="G74" s="60">
        <v>5</v>
      </c>
      <c r="H74" s="59"/>
      <c r="I74" s="59"/>
      <c r="J74" s="59"/>
      <c r="K74" s="49"/>
    </row>
    <row r="75" spans="1:11" s="48" customFormat="1" x14ac:dyDescent="0.25">
      <c r="A75" s="57"/>
      <c r="B75" s="58" t="s">
        <v>72</v>
      </c>
      <c r="C75" s="59">
        <v>29</v>
      </c>
      <c r="D75" s="59">
        <v>12</v>
      </c>
      <c r="E75" s="59">
        <v>3</v>
      </c>
      <c r="F75" s="60">
        <v>0</v>
      </c>
      <c r="G75" s="60">
        <v>8</v>
      </c>
      <c r="H75" s="59"/>
      <c r="I75" s="59"/>
      <c r="J75" s="59"/>
      <c r="K75" s="49"/>
    </row>
    <row r="76" spans="1:11" s="48" customFormat="1" x14ac:dyDescent="0.25">
      <c r="A76" s="57"/>
      <c r="B76" s="58" t="s">
        <v>73</v>
      </c>
      <c r="C76" s="59">
        <v>16</v>
      </c>
      <c r="D76" s="59">
        <v>5</v>
      </c>
      <c r="E76" s="59">
        <v>1</v>
      </c>
      <c r="F76" s="60">
        <v>0</v>
      </c>
      <c r="G76" s="60">
        <v>3</v>
      </c>
      <c r="H76" s="59"/>
      <c r="I76" s="59"/>
      <c r="J76" s="59"/>
      <c r="K76" s="49"/>
    </row>
    <row r="77" spans="1:11" s="48" customFormat="1" ht="26.4" x14ac:dyDescent="0.25">
      <c r="A77" s="57"/>
      <c r="B77" s="58" t="s">
        <v>74</v>
      </c>
      <c r="C77" s="59">
        <v>36</v>
      </c>
      <c r="D77" s="59">
        <v>18</v>
      </c>
      <c r="E77" s="59">
        <v>3</v>
      </c>
      <c r="F77" s="60">
        <v>0</v>
      </c>
      <c r="G77" s="60">
        <v>10</v>
      </c>
      <c r="H77" s="59">
        <v>2</v>
      </c>
      <c r="I77" s="59"/>
      <c r="J77" s="59"/>
      <c r="K77" s="49"/>
    </row>
    <row r="78" spans="1:11" s="48" customFormat="1" x14ac:dyDescent="0.25">
      <c r="A78" s="57"/>
      <c r="B78" s="58" t="s">
        <v>75</v>
      </c>
      <c r="C78" s="59">
        <v>26</v>
      </c>
      <c r="D78" s="59">
        <v>12</v>
      </c>
      <c r="E78" s="59">
        <v>3</v>
      </c>
      <c r="F78" s="60">
        <v>0</v>
      </c>
      <c r="G78" s="60">
        <v>8</v>
      </c>
      <c r="H78" s="59">
        <v>2</v>
      </c>
      <c r="I78" s="59"/>
      <c r="J78" s="59"/>
      <c r="K78" s="49"/>
    </row>
    <row r="79" spans="1:11" s="48" customFormat="1" x14ac:dyDescent="0.25">
      <c r="A79" s="57"/>
      <c r="B79" s="58" t="s">
        <v>76</v>
      </c>
      <c r="C79" s="59">
        <v>16</v>
      </c>
      <c r="D79" s="59">
        <v>6</v>
      </c>
      <c r="E79" s="59">
        <v>0</v>
      </c>
      <c r="F79" s="60">
        <v>0</v>
      </c>
      <c r="G79" s="60">
        <v>2</v>
      </c>
      <c r="H79" s="59"/>
      <c r="I79" s="59"/>
      <c r="J79" s="59"/>
      <c r="K79" s="49"/>
    </row>
    <row r="80" spans="1:11" s="48" customFormat="1" ht="26.4" x14ac:dyDescent="0.25">
      <c r="A80" s="57"/>
      <c r="B80" s="58" t="s">
        <v>77</v>
      </c>
      <c r="C80" s="59">
        <v>15</v>
      </c>
      <c r="D80" s="59">
        <v>6</v>
      </c>
      <c r="E80" s="59">
        <v>1</v>
      </c>
      <c r="F80" s="60">
        <v>0</v>
      </c>
      <c r="G80" s="60">
        <v>2</v>
      </c>
      <c r="H80" s="59"/>
      <c r="I80" s="59"/>
      <c r="J80" s="59"/>
      <c r="K80" s="49"/>
    </row>
    <row r="81" spans="1:11" s="48" customFormat="1" x14ac:dyDescent="0.25">
      <c r="A81" s="57"/>
      <c r="B81" s="58" t="s">
        <v>78</v>
      </c>
      <c r="C81" s="59">
        <v>26</v>
      </c>
      <c r="D81" s="59">
        <v>12</v>
      </c>
      <c r="E81" s="59">
        <v>3</v>
      </c>
      <c r="F81" s="60">
        <v>0</v>
      </c>
      <c r="G81" s="60">
        <v>8</v>
      </c>
      <c r="H81" s="59">
        <v>2</v>
      </c>
      <c r="I81" s="59"/>
      <c r="J81" s="59"/>
      <c r="K81" s="49"/>
    </row>
    <row r="82" spans="1:11" s="48" customFormat="1" ht="26.4" x14ac:dyDescent="0.25">
      <c r="A82" s="57"/>
      <c r="B82" s="58" t="s">
        <v>79</v>
      </c>
      <c r="C82" s="59">
        <v>9</v>
      </c>
      <c r="D82" s="59">
        <v>4</v>
      </c>
      <c r="E82" s="59">
        <v>0</v>
      </c>
      <c r="F82" s="60">
        <v>0</v>
      </c>
      <c r="G82" s="60">
        <v>1</v>
      </c>
      <c r="H82" s="59"/>
      <c r="I82" s="59"/>
      <c r="J82" s="59"/>
      <c r="K82" s="49"/>
    </row>
    <row r="83" spans="1:11" s="48" customFormat="1" x14ac:dyDescent="0.25">
      <c r="A83" s="57"/>
      <c r="B83" s="58" t="s">
        <v>80</v>
      </c>
      <c r="C83" s="59">
        <v>24</v>
      </c>
      <c r="D83" s="59">
        <v>12</v>
      </c>
      <c r="E83" s="59">
        <v>3</v>
      </c>
      <c r="F83" s="60">
        <v>0</v>
      </c>
      <c r="G83" s="60">
        <v>8</v>
      </c>
      <c r="H83" s="59"/>
      <c r="I83" s="59"/>
      <c r="J83" s="59"/>
      <c r="K83" s="49"/>
    </row>
    <row r="84" spans="1:11" s="48" customFormat="1" ht="26.4" x14ac:dyDescent="0.25">
      <c r="A84" s="57"/>
      <c r="B84" s="58" t="s">
        <v>81</v>
      </c>
      <c r="C84" s="59">
        <v>25</v>
      </c>
      <c r="D84" s="59">
        <v>10</v>
      </c>
      <c r="E84" s="59">
        <v>3</v>
      </c>
      <c r="F84" s="60">
        <v>0</v>
      </c>
      <c r="G84" s="60">
        <v>8</v>
      </c>
      <c r="H84" s="59">
        <v>2</v>
      </c>
      <c r="I84" s="59"/>
      <c r="J84" s="59"/>
      <c r="K84" s="49"/>
    </row>
    <row r="85" spans="1:11" s="48" customFormat="1" x14ac:dyDescent="0.25">
      <c r="A85" s="57"/>
      <c r="B85" s="58" t="s">
        <v>82</v>
      </c>
      <c r="C85" s="59">
        <v>13</v>
      </c>
      <c r="D85" s="59">
        <v>5</v>
      </c>
      <c r="E85" s="59">
        <v>0</v>
      </c>
      <c r="F85" s="60">
        <v>0</v>
      </c>
      <c r="G85" s="60">
        <v>2</v>
      </c>
      <c r="H85" s="59"/>
      <c r="I85" s="59"/>
      <c r="J85" s="59"/>
      <c r="K85" s="49"/>
    </row>
    <row r="86" spans="1:11" s="48" customFormat="1" ht="26.4" x14ac:dyDescent="0.25">
      <c r="A86" s="57"/>
      <c r="B86" s="58" t="s">
        <v>83</v>
      </c>
      <c r="C86" s="59">
        <v>14</v>
      </c>
      <c r="D86" s="59">
        <v>5</v>
      </c>
      <c r="E86" s="59">
        <v>0</v>
      </c>
      <c r="F86" s="60">
        <v>0</v>
      </c>
      <c r="G86" s="60">
        <v>2</v>
      </c>
      <c r="H86" s="59"/>
      <c r="I86" s="59"/>
      <c r="J86" s="59"/>
      <c r="K86" s="49"/>
    </row>
    <row r="87" spans="1:11" s="48" customFormat="1" ht="26.4" x14ac:dyDescent="0.25">
      <c r="A87" s="57"/>
      <c r="B87" s="58" t="s">
        <v>84</v>
      </c>
      <c r="C87" s="59">
        <v>12</v>
      </c>
      <c r="D87" s="59">
        <v>6</v>
      </c>
      <c r="E87" s="59">
        <v>1</v>
      </c>
      <c r="F87" s="60">
        <v>0</v>
      </c>
      <c r="G87" s="60">
        <v>2</v>
      </c>
      <c r="H87" s="59"/>
      <c r="I87" s="59"/>
      <c r="J87" s="59"/>
      <c r="K87" s="49"/>
    </row>
    <row r="88" spans="1:11" s="48" customFormat="1" x14ac:dyDescent="0.25">
      <c r="A88" s="57"/>
      <c r="B88" s="58" t="s">
        <v>85</v>
      </c>
      <c r="C88" s="59">
        <v>13</v>
      </c>
      <c r="D88" s="59">
        <v>5</v>
      </c>
      <c r="E88" s="59">
        <v>1</v>
      </c>
      <c r="F88" s="60">
        <v>0</v>
      </c>
      <c r="G88" s="60">
        <v>3</v>
      </c>
      <c r="H88" s="59"/>
      <c r="I88" s="59"/>
      <c r="J88" s="59"/>
      <c r="K88" s="49"/>
    </row>
    <row r="89" spans="1:11" s="48" customFormat="1" x14ac:dyDescent="0.25">
      <c r="A89" s="57"/>
      <c r="B89" s="58" t="s">
        <v>86</v>
      </c>
      <c r="C89" s="59">
        <v>12</v>
      </c>
      <c r="D89" s="59">
        <v>3</v>
      </c>
      <c r="E89" s="59">
        <v>0</v>
      </c>
      <c r="F89" s="60">
        <v>0</v>
      </c>
      <c r="G89" s="60">
        <v>1</v>
      </c>
      <c r="H89" s="59"/>
      <c r="I89" s="59"/>
      <c r="J89" s="59"/>
      <c r="K89" s="49"/>
    </row>
    <row r="90" spans="1:11" ht="26.4" x14ac:dyDescent="0.25">
      <c r="A90" s="56">
        <v>71</v>
      </c>
      <c r="B90" s="51" t="s">
        <v>87</v>
      </c>
      <c r="C90" s="52">
        <v>3</v>
      </c>
      <c r="D90" s="52">
        <v>2</v>
      </c>
      <c r="E90" s="52">
        <v>0</v>
      </c>
      <c r="F90" s="53">
        <v>0</v>
      </c>
      <c r="G90" s="53">
        <v>1</v>
      </c>
      <c r="H90" s="54"/>
      <c r="I90" s="54"/>
      <c r="J90" s="52"/>
      <c r="K90" s="26"/>
    </row>
    <row r="91" spans="1:11" ht="26.4" x14ac:dyDescent="0.25">
      <c r="A91" s="56">
        <v>72</v>
      </c>
      <c r="B91" s="51" t="s">
        <v>88</v>
      </c>
      <c r="C91" s="52">
        <v>6</v>
      </c>
      <c r="D91" s="52">
        <v>3</v>
      </c>
      <c r="E91" s="52">
        <v>0</v>
      </c>
      <c r="F91" s="53">
        <v>0</v>
      </c>
      <c r="G91" s="53">
        <v>2</v>
      </c>
      <c r="H91" s="54"/>
      <c r="I91" s="54"/>
      <c r="J91" s="52"/>
      <c r="K91" s="26"/>
    </row>
    <row r="92" spans="1:11" x14ac:dyDescent="0.25">
      <c r="A92" s="56">
        <v>73</v>
      </c>
      <c r="B92" s="51" t="s">
        <v>89</v>
      </c>
      <c r="C92" s="52">
        <v>3</v>
      </c>
      <c r="D92" s="52">
        <v>2</v>
      </c>
      <c r="E92" s="52">
        <v>0</v>
      </c>
      <c r="F92" s="53">
        <v>0</v>
      </c>
      <c r="G92" s="53">
        <v>1</v>
      </c>
      <c r="H92" s="54"/>
      <c r="I92" s="54"/>
      <c r="J92" s="52"/>
      <c r="K92" s="26"/>
    </row>
    <row r="93" spans="1:11" ht="26.4" x14ac:dyDescent="0.25">
      <c r="A93" s="56">
        <v>74</v>
      </c>
      <c r="B93" s="51" t="s">
        <v>175</v>
      </c>
      <c r="C93" s="52">
        <v>15</v>
      </c>
      <c r="D93" s="52">
        <v>6</v>
      </c>
      <c r="E93" s="52">
        <v>1</v>
      </c>
      <c r="F93" s="53">
        <v>1</v>
      </c>
      <c r="G93" s="53">
        <v>6</v>
      </c>
      <c r="H93" s="55">
        <v>5</v>
      </c>
      <c r="I93" s="55">
        <v>2</v>
      </c>
      <c r="J93" s="52"/>
      <c r="K93" s="26"/>
    </row>
    <row r="94" spans="1:11" ht="26.4" x14ac:dyDescent="0.25">
      <c r="A94" s="56">
        <v>75</v>
      </c>
      <c r="B94" s="51" t="s">
        <v>90</v>
      </c>
      <c r="C94" s="52">
        <v>10</v>
      </c>
      <c r="D94" s="52">
        <v>4</v>
      </c>
      <c r="E94" s="52">
        <v>2</v>
      </c>
      <c r="F94" s="53">
        <v>0</v>
      </c>
      <c r="G94" s="53">
        <v>2</v>
      </c>
      <c r="H94" s="55">
        <v>2</v>
      </c>
      <c r="I94" s="55">
        <v>1</v>
      </c>
      <c r="J94" s="52"/>
      <c r="K94" s="26"/>
    </row>
    <row r="95" spans="1:11" x14ac:dyDescent="0.25">
      <c r="A95" s="56">
        <v>76</v>
      </c>
      <c r="B95" s="51" t="s">
        <v>91</v>
      </c>
      <c r="C95" s="52">
        <v>11</v>
      </c>
      <c r="D95" s="52">
        <v>6</v>
      </c>
      <c r="E95" s="52">
        <v>3</v>
      </c>
      <c r="F95" s="53">
        <v>2</v>
      </c>
      <c r="G95" s="53">
        <v>4</v>
      </c>
      <c r="H95" s="54"/>
      <c r="I95" s="54"/>
      <c r="J95" s="52"/>
      <c r="K95" s="26"/>
    </row>
    <row r="96" spans="1:11" x14ac:dyDescent="0.25">
      <c r="A96" s="56">
        <v>77</v>
      </c>
      <c r="B96" s="51" t="s">
        <v>92</v>
      </c>
      <c r="C96" s="52">
        <v>4</v>
      </c>
      <c r="D96" s="52">
        <v>2</v>
      </c>
      <c r="E96" s="52">
        <v>0</v>
      </c>
      <c r="F96" s="53">
        <v>0</v>
      </c>
      <c r="G96" s="53">
        <v>0</v>
      </c>
      <c r="H96" s="54"/>
      <c r="I96" s="54"/>
      <c r="J96" s="52"/>
      <c r="K96" s="26"/>
    </row>
    <row r="97" spans="1:11" x14ac:dyDescent="0.25">
      <c r="A97" s="56">
        <v>78</v>
      </c>
      <c r="B97" s="51" t="s">
        <v>93</v>
      </c>
      <c r="C97" s="52">
        <v>4</v>
      </c>
      <c r="D97" s="52">
        <v>2</v>
      </c>
      <c r="E97" s="52">
        <v>0</v>
      </c>
      <c r="F97" s="53">
        <v>0</v>
      </c>
      <c r="G97" s="53">
        <v>0</v>
      </c>
      <c r="H97" s="54"/>
      <c r="I97" s="54"/>
      <c r="J97" s="52"/>
      <c r="K97" s="26"/>
    </row>
    <row r="98" spans="1:11" x14ac:dyDescent="0.25">
      <c r="A98" s="56">
        <v>79</v>
      </c>
      <c r="B98" s="51" t="s">
        <v>94</v>
      </c>
      <c r="C98" s="52">
        <v>4</v>
      </c>
      <c r="D98" s="52">
        <v>2</v>
      </c>
      <c r="E98" s="52">
        <v>0</v>
      </c>
      <c r="F98" s="53">
        <v>0</v>
      </c>
      <c r="G98" s="53">
        <v>0</v>
      </c>
      <c r="H98" s="54"/>
      <c r="I98" s="54"/>
      <c r="J98" s="52"/>
      <c r="K98" s="26"/>
    </row>
    <row r="99" spans="1:11" x14ac:dyDescent="0.25">
      <c r="A99" s="56">
        <v>80</v>
      </c>
      <c r="B99" s="51" t="s">
        <v>95</v>
      </c>
      <c r="C99" s="52">
        <v>4</v>
      </c>
      <c r="D99" s="52">
        <v>2</v>
      </c>
      <c r="E99" s="52">
        <v>0</v>
      </c>
      <c r="F99" s="53">
        <v>0</v>
      </c>
      <c r="G99" s="53">
        <v>0</v>
      </c>
      <c r="H99" s="54"/>
      <c r="I99" s="54"/>
      <c r="J99" s="52"/>
      <c r="K99" s="26"/>
    </row>
    <row r="100" spans="1:11" x14ac:dyDescent="0.25">
      <c r="A100" s="56">
        <v>81</v>
      </c>
      <c r="B100" s="51" t="s">
        <v>96</v>
      </c>
      <c r="C100" s="52">
        <v>4</v>
      </c>
      <c r="D100" s="52">
        <v>2</v>
      </c>
      <c r="E100" s="52">
        <v>0</v>
      </c>
      <c r="F100" s="53">
        <v>0</v>
      </c>
      <c r="G100" s="53">
        <v>0</v>
      </c>
      <c r="H100" s="54"/>
      <c r="I100" s="54"/>
      <c r="J100" s="52"/>
      <c r="K100" s="26"/>
    </row>
    <row r="101" spans="1:11" x14ac:dyDescent="0.25">
      <c r="A101" s="56">
        <v>82</v>
      </c>
      <c r="B101" s="51" t="s">
        <v>97</v>
      </c>
      <c r="C101" s="52">
        <v>4</v>
      </c>
      <c r="D101" s="52">
        <v>2</v>
      </c>
      <c r="E101" s="52">
        <v>0</v>
      </c>
      <c r="F101" s="53">
        <v>0</v>
      </c>
      <c r="G101" s="53">
        <v>0</v>
      </c>
      <c r="H101" s="54"/>
      <c r="I101" s="54"/>
      <c r="J101" s="52"/>
      <c r="K101" s="26"/>
    </row>
    <row r="102" spans="1:11" x14ac:dyDescent="0.25">
      <c r="A102" s="56">
        <v>83</v>
      </c>
      <c r="B102" s="51" t="s">
        <v>98</v>
      </c>
      <c r="C102" s="52">
        <v>4</v>
      </c>
      <c r="D102" s="52">
        <v>2</v>
      </c>
      <c r="E102" s="52">
        <v>0</v>
      </c>
      <c r="F102" s="53">
        <v>0</v>
      </c>
      <c r="G102" s="53">
        <v>0</v>
      </c>
      <c r="H102" s="54"/>
      <c r="I102" s="54"/>
      <c r="J102" s="52"/>
      <c r="K102" s="26"/>
    </row>
    <row r="103" spans="1:11" x14ac:dyDescent="0.25">
      <c r="A103" s="56">
        <v>84</v>
      </c>
      <c r="B103" s="51" t="s">
        <v>99</v>
      </c>
      <c r="C103" s="52">
        <v>4</v>
      </c>
      <c r="D103" s="52">
        <v>2</v>
      </c>
      <c r="E103" s="52">
        <v>0</v>
      </c>
      <c r="F103" s="53">
        <v>0</v>
      </c>
      <c r="G103" s="53">
        <v>0</v>
      </c>
      <c r="H103" s="54"/>
      <c r="I103" s="54"/>
      <c r="J103" s="52"/>
      <c r="K103" s="26"/>
    </row>
    <row r="104" spans="1:11" x14ac:dyDescent="0.25">
      <c r="A104" s="56">
        <v>85</v>
      </c>
      <c r="B104" s="51" t="s">
        <v>100</v>
      </c>
      <c r="C104" s="52">
        <v>4</v>
      </c>
      <c r="D104" s="52">
        <v>2</v>
      </c>
      <c r="E104" s="52">
        <v>0</v>
      </c>
      <c r="F104" s="53">
        <v>0</v>
      </c>
      <c r="G104" s="53">
        <v>0</v>
      </c>
      <c r="H104" s="54"/>
      <c r="I104" s="54"/>
      <c r="J104" s="52"/>
      <c r="K104" s="26"/>
    </row>
    <row r="105" spans="1:11" ht="66" x14ac:dyDescent="0.25">
      <c r="A105" s="50">
        <v>86</v>
      </c>
      <c r="B105" s="51" t="s">
        <v>101</v>
      </c>
      <c r="C105" s="52">
        <v>5</v>
      </c>
      <c r="D105" s="52">
        <v>2</v>
      </c>
      <c r="E105" s="52">
        <v>0</v>
      </c>
      <c r="F105" s="53">
        <v>0</v>
      </c>
      <c r="G105" s="53">
        <v>1</v>
      </c>
      <c r="H105" s="54"/>
      <c r="I105" s="54"/>
      <c r="J105" s="52"/>
      <c r="K105" s="26"/>
    </row>
    <row r="106" spans="1:11" x14ac:dyDescent="0.25">
      <c r="A106" s="50">
        <v>87</v>
      </c>
      <c r="B106" s="51" t="s">
        <v>102</v>
      </c>
      <c r="C106" s="52">
        <v>1</v>
      </c>
      <c r="D106" s="52">
        <v>0</v>
      </c>
      <c r="E106" s="52">
        <v>0</v>
      </c>
      <c r="F106" s="53">
        <v>0</v>
      </c>
      <c r="G106" s="53">
        <v>0</v>
      </c>
      <c r="H106" s="54"/>
      <c r="I106" s="54"/>
      <c r="J106" s="52"/>
      <c r="K106" s="26"/>
    </row>
    <row r="107" spans="1:11" x14ac:dyDescent="0.25">
      <c r="A107" s="50">
        <v>88</v>
      </c>
      <c r="B107" s="51" t="s">
        <v>103</v>
      </c>
      <c r="C107" s="52">
        <v>2</v>
      </c>
      <c r="D107" s="52">
        <v>1</v>
      </c>
      <c r="E107" s="52">
        <v>0</v>
      </c>
      <c r="F107" s="53">
        <v>0</v>
      </c>
      <c r="G107" s="53">
        <v>1</v>
      </c>
      <c r="H107" s="54"/>
      <c r="I107" s="54"/>
      <c r="J107" s="52"/>
      <c r="K107" s="26"/>
    </row>
    <row r="108" spans="1:11" ht="26.4" x14ac:dyDescent="0.25">
      <c r="A108" s="56">
        <v>89</v>
      </c>
      <c r="B108" s="51" t="s">
        <v>104</v>
      </c>
      <c r="C108" s="52">
        <v>11</v>
      </c>
      <c r="D108" s="52">
        <v>6</v>
      </c>
      <c r="E108" s="52">
        <v>1</v>
      </c>
      <c r="F108" s="53">
        <v>0</v>
      </c>
      <c r="G108" s="53">
        <v>4</v>
      </c>
      <c r="H108" s="54"/>
      <c r="I108" s="54"/>
      <c r="J108" s="52"/>
      <c r="K108" s="26"/>
    </row>
    <row r="109" spans="1:11" x14ac:dyDescent="0.25">
      <c r="A109" s="56">
        <v>90</v>
      </c>
      <c r="B109" s="51" t="s">
        <v>105</v>
      </c>
      <c r="C109" s="52">
        <v>11</v>
      </c>
      <c r="D109" s="52">
        <v>6</v>
      </c>
      <c r="E109" s="52">
        <v>1</v>
      </c>
      <c r="F109" s="53">
        <v>0</v>
      </c>
      <c r="G109" s="53">
        <v>4</v>
      </c>
      <c r="H109" s="54"/>
      <c r="I109" s="54"/>
      <c r="J109" s="52"/>
      <c r="K109" s="26"/>
    </row>
    <row r="110" spans="1:11" ht="145.19999999999999" x14ac:dyDescent="0.25">
      <c r="A110" s="50">
        <v>91</v>
      </c>
      <c r="B110" s="51" t="s">
        <v>106</v>
      </c>
      <c r="C110" s="52">
        <v>8</v>
      </c>
      <c r="D110" s="52">
        <v>4</v>
      </c>
      <c r="E110" s="52">
        <v>1</v>
      </c>
      <c r="F110" s="53">
        <v>0</v>
      </c>
      <c r="G110" s="53">
        <v>3</v>
      </c>
      <c r="H110" s="55">
        <v>3</v>
      </c>
      <c r="I110" s="55">
        <v>1</v>
      </c>
      <c r="J110" s="52"/>
      <c r="K110" s="26"/>
    </row>
    <row r="111" spans="1:11" ht="118.8" x14ac:dyDescent="0.25">
      <c r="A111" s="50">
        <v>92</v>
      </c>
      <c r="B111" s="51" t="s">
        <v>107</v>
      </c>
      <c r="C111" s="52">
        <v>8</v>
      </c>
      <c r="D111" s="52">
        <v>4</v>
      </c>
      <c r="E111" s="52">
        <v>1</v>
      </c>
      <c r="F111" s="53">
        <v>0</v>
      </c>
      <c r="G111" s="53">
        <v>3</v>
      </c>
      <c r="H111" s="55">
        <v>3</v>
      </c>
      <c r="I111" s="55">
        <v>1</v>
      </c>
      <c r="J111" s="52"/>
      <c r="K111" s="26"/>
    </row>
    <row r="112" spans="1:11" ht="39.6" x14ac:dyDescent="0.25">
      <c r="A112" s="50">
        <v>93</v>
      </c>
      <c r="B112" s="51" t="s">
        <v>108</v>
      </c>
      <c r="C112" s="52">
        <v>12</v>
      </c>
      <c r="D112" s="52">
        <v>8</v>
      </c>
      <c r="E112" s="52">
        <v>1</v>
      </c>
      <c r="F112" s="53">
        <v>1</v>
      </c>
      <c r="G112" s="53">
        <v>5</v>
      </c>
      <c r="H112" s="55">
        <v>2</v>
      </c>
      <c r="I112" s="54"/>
      <c r="J112" s="52"/>
      <c r="K112" s="26"/>
    </row>
    <row r="113" spans="1:11" x14ac:dyDescent="0.25">
      <c r="A113" s="50">
        <v>94</v>
      </c>
      <c r="B113" s="51" t="s">
        <v>109</v>
      </c>
      <c r="C113" s="52">
        <v>12</v>
      </c>
      <c r="D113" s="52">
        <v>8</v>
      </c>
      <c r="E113" s="52">
        <v>1</v>
      </c>
      <c r="F113" s="53">
        <v>1</v>
      </c>
      <c r="G113" s="53">
        <v>5</v>
      </c>
      <c r="H113" s="55">
        <v>2</v>
      </c>
      <c r="I113" s="54"/>
      <c r="J113" s="52"/>
      <c r="K113" s="26"/>
    </row>
    <row r="114" spans="1:11" x14ac:dyDescent="0.25">
      <c r="A114" s="61">
        <v>95</v>
      </c>
      <c r="B114" s="51" t="s">
        <v>110</v>
      </c>
      <c r="C114" s="52">
        <v>0</v>
      </c>
      <c r="D114" s="52">
        <v>0</v>
      </c>
      <c r="E114" s="52">
        <v>0</v>
      </c>
      <c r="F114" s="53">
        <v>0</v>
      </c>
      <c r="G114" s="53">
        <v>0</v>
      </c>
      <c r="H114" s="54"/>
      <c r="I114" s="54"/>
      <c r="J114" s="52"/>
      <c r="K114" s="26"/>
    </row>
    <row r="115" spans="1:11" ht="26.4" x14ac:dyDescent="0.25">
      <c r="A115" s="56">
        <v>96</v>
      </c>
      <c r="B115" s="51" t="s">
        <v>111</v>
      </c>
      <c r="C115" s="52">
        <v>33</v>
      </c>
      <c r="D115" s="52">
        <v>18</v>
      </c>
      <c r="E115" s="52">
        <v>2</v>
      </c>
      <c r="F115" s="53">
        <v>1</v>
      </c>
      <c r="G115" s="53">
        <v>12</v>
      </c>
      <c r="H115" s="55">
        <v>3</v>
      </c>
      <c r="I115" s="54"/>
      <c r="J115" s="52"/>
      <c r="K115" s="26"/>
    </row>
    <row r="116" spans="1:11" ht="39.6" x14ac:dyDescent="0.25">
      <c r="A116" s="56">
        <v>97</v>
      </c>
      <c r="B116" s="51" t="s">
        <v>112</v>
      </c>
      <c r="C116" s="52">
        <v>11</v>
      </c>
      <c r="D116" s="52">
        <v>6</v>
      </c>
      <c r="E116" s="52">
        <v>1</v>
      </c>
      <c r="F116" s="53">
        <v>0</v>
      </c>
      <c r="G116" s="53">
        <v>4</v>
      </c>
      <c r="H116" s="54"/>
      <c r="I116" s="54"/>
      <c r="J116" s="52"/>
      <c r="K116" s="26"/>
    </row>
    <row r="117" spans="1:11" ht="39.6" x14ac:dyDescent="0.25">
      <c r="A117" s="56">
        <v>98</v>
      </c>
      <c r="B117" s="51" t="s">
        <v>113</v>
      </c>
      <c r="C117" s="52">
        <v>6</v>
      </c>
      <c r="D117" s="52">
        <v>3</v>
      </c>
      <c r="E117" s="52">
        <v>0</v>
      </c>
      <c r="F117" s="53">
        <v>0</v>
      </c>
      <c r="G117" s="53">
        <v>2</v>
      </c>
      <c r="H117" s="54"/>
      <c r="I117" s="54"/>
      <c r="J117" s="52"/>
      <c r="K117" s="26"/>
    </row>
    <row r="118" spans="1:11" ht="39.6" x14ac:dyDescent="0.25">
      <c r="A118" s="56">
        <v>99</v>
      </c>
      <c r="B118" s="51" t="s">
        <v>114</v>
      </c>
      <c r="C118" s="52">
        <v>11</v>
      </c>
      <c r="D118" s="52">
        <v>6</v>
      </c>
      <c r="E118" s="52">
        <v>1</v>
      </c>
      <c r="F118" s="53">
        <v>0</v>
      </c>
      <c r="G118" s="53">
        <v>4</v>
      </c>
      <c r="H118" s="54"/>
      <c r="I118" s="54"/>
      <c r="J118" s="52"/>
      <c r="K118" s="26"/>
    </row>
    <row r="119" spans="1:11" x14ac:dyDescent="0.25">
      <c r="A119" s="56">
        <v>100</v>
      </c>
      <c r="B119" s="51" t="s">
        <v>115</v>
      </c>
      <c r="C119" s="52">
        <v>0</v>
      </c>
      <c r="D119" s="52">
        <v>0</v>
      </c>
      <c r="E119" s="52">
        <v>0</v>
      </c>
      <c r="F119" s="53">
        <v>0</v>
      </c>
      <c r="G119" s="53">
        <v>0</v>
      </c>
      <c r="H119" s="54"/>
      <c r="I119" s="54"/>
      <c r="J119" s="52"/>
      <c r="K119" s="26"/>
    </row>
    <row r="120" spans="1:11" ht="26.4" x14ac:dyDescent="0.25">
      <c r="A120" s="56">
        <v>101</v>
      </c>
      <c r="B120" s="51" t="s">
        <v>116</v>
      </c>
      <c r="C120" s="52">
        <v>11</v>
      </c>
      <c r="D120" s="52">
        <v>6</v>
      </c>
      <c r="E120" s="52">
        <v>1</v>
      </c>
      <c r="F120" s="53">
        <v>0</v>
      </c>
      <c r="G120" s="53">
        <v>4</v>
      </c>
      <c r="H120" s="54"/>
      <c r="I120" s="54"/>
      <c r="J120" s="52"/>
      <c r="K120" s="26"/>
    </row>
    <row r="121" spans="1:11" ht="42" customHeight="1" x14ac:dyDescent="0.25">
      <c r="A121" s="56">
        <v>102</v>
      </c>
      <c r="B121" s="51" t="s">
        <v>117</v>
      </c>
      <c r="C121" s="52">
        <v>11</v>
      </c>
      <c r="D121" s="52">
        <v>6</v>
      </c>
      <c r="E121" s="52">
        <v>1</v>
      </c>
      <c r="F121" s="53">
        <v>0</v>
      </c>
      <c r="G121" s="53">
        <v>4</v>
      </c>
      <c r="H121" s="55">
        <v>2</v>
      </c>
      <c r="I121" s="54"/>
      <c r="J121" s="52"/>
      <c r="K121" s="26"/>
    </row>
    <row r="122" spans="1:11" x14ac:dyDescent="0.25">
      <c r="A122" s="56">
        <v>103</v>
      </c>
      <c r="B122" s="51" t="s">
        <v>118</v>
      </c>
      <c r="C122" s="52"/>
      <c r="D122" s="52"/>
      <c r="E122" s="52"/>
      <c r="F122" s="53"/>
      <c r="G122" s="53"/>
      <c r="H122" s="54"/>
      <c r="I122" s="54"/>
      <c r="J122" s="52">
        <v>180</v>
      </c>
      <c r="K122" s="26"/>
    </row>
    <row r="123" spans="1:11" x14ac:dyDescent="0.25">
      <c r="A123" s="56">
        <v>104</v>
      </c>
      <c r="B123" s="51" t="s">
        <v>119</v>
      </c>
      <c r="C123" s="52">
        <v>30</v>
      </c>
      <c r="D123" s="52">
        <v>18</v>
      </c>
      <c r="E123" s="52">
        <v>2</v>
      </c>
      <c r="F123" s="53">
        <v>1</v>
      </c>
      <c r="G123" s="53">
        <v>10</v>
      </c>
      <c r="H123" s="54"/>
      <c r="I123" s="54"/>
      <c r="J123" s="52">
        <v>35</v>
      </c>
      <c r="K123" s="26"/>
    </row>
    <row r="124" spans="1:11" ht="66" x14ac:dyDescent="0.25">
      <c r="A124" s="61">
        <v>105</v>
      </c>
      <c r="B124" s="51" t="s">
        <v>120</v>
      </c>
      <c r="C124" s="52">
        <v>0</v>
      </c>
      <c r="D124" s="52">
        <v>0</v>
      </c>
      <c r="E124" s="52">
        <v>0</v>
      </c>
      <c r="F124" s="53">
        <v>0</v>
      </c>
      <c r="G124" s="53">
        <v>0</v>
      </c>
      <c r="H124" s="54"/>
      <c r="I124" s="54"/>
      <c r="J124" s="52"/>
      <c r="K124" s="26"/>
    </row>
    <row r="125" spans="1:11" ht="26.4" x14ac:dyDescent="0.25">
      <c r="A125" s="61">
        <v>106</v>
      </c>
      <c r="B125" s="51" t="s">
        <v>121</v>
      </c>
      <c r="C125" s="52">
        <v>0</v>
      </c>
      <c r="D125" s="52">
        <v>0</v>
      </c>
      <c r="E125" s="52">
        <v>0</v>
      </c>
      <c r="F125" s="53">
        <v>0</v>
      </c>
      <c r="G125" s="53">
        <v>0</v>
      </c>
      <c r="H125" s="54"/>
      <c r="I125" s="54"/>
      <c r="J125" s="52"/>
      <c r="K125" s="26"/>
    </row>
    <row r="126" spans="1:11" ht="39.6" x14ac:dyDescent="0.25">
      <c r="A126" s="50">
        <v>107</v>
      </c>
      <c r="B126" s="51" t="s">
        <v>122</v>
      </c>
      <c r="C126" s="52">
        <v>35</v>
      </c>
      <c r="D126" s="52">
        <v>15</v>
      </c>
      <c r="E126" s="52">
        <v>2</v>
      </c>
      <c r="F126" s="53">
        <v>1</v>
      </c>
      <c r="G126" s="53">
        <v>10</v>
      </c>
      <c r="H126" s="55">
        <v>3</v>
      </c>
      <c r="I126" s="54"/>
      <c r="J126" s="52"/>
      <c r="K126" s="26"/>
    </row>
    <row r="127" spans="1:11" ht="26.4" x14ac:dyDescent="0.25">
      <c r="A127" s="50">
        <v>108</v>
      </c>
      <c r="B127" s="51" t="s">
        <v>123</v>
      </c>
      <c r="C127" s="52">
        <v>0</v>
      </c>
      <c r="D127" s="52">
        <v>0</v>
      </c>
      <c r="E127" s="52">
        <v>0</v>
      </c>
      <c r="F127" s="53">
        <v>0</v>
      </c>
      <c r="G127" s="53">
        <v>0</v>
      </c>
      <c r="H127" s="55">
        <v>1</v>
      </c>
      <c r="I127" s="54"/>
      <c r="J127" s="52"/>
      <c r="K127" s="26"/>
    </row>
    <row r="128" spans="1:11" ht="26.4" x14ac:dyDescent="0.25">
      <c r="A128" s="50">
        <v>109</v>
      </c>
      <c r="B128" s="51" t="s">
        <v>124</v>
      </c>
      <c r="C128" s="52">
        <v>0</v>
      </c>
      <c r="D128" s="52">
        <v>0</v>
      </c>
      <c r="E128" s="52">
        <v>0</v>
      </c>
      <c r="F128" s="53">
        <v>0</v>
      </c>
      <c r="G128" s="53">
        <v>0</v>
      </c>
      <c r="H128" s="55">
        <v>1</v>
      </c>
      <c r="I128" s="54"/>
      <c r="J128" s="52"/>
      <c r="K128" s="26"/>
    </row>
    <row r="129" spans="1:11" x14ac:dyDescent="0.25">
      <c r="A129" s="50">
        <v>110</v>
      </c>
      <c r="B129" s="51" t="s">
        <v>125</v>
      </c>
      <c r="C129" s="52">
        <v>0</v>
      </c>
      <c r="D129" s="52">
        <v>0</v>
      </c>
      <c r="E129" s="52">
        <v>0</v>
      </c>
      <c r="F129" s="53">
        <v>0</v>
      </c>
      <c r="G129" s="53">
        <v>0</v>
      </c>
      <c r="H129" s="55">
        <v>1</v>
      </c>
      <c r="I129" s="54"/>
      <c r="J129" s="52"/>
      <c r="K129" s="26"/>
    </row>
    <row r="130" spans="1:11" ht="39.6" x14ac:dyDescent="0.25">
      <c r="A130" s="61">
        <v>111</v>
      </c>
      <c r="B130" s="51" t="s">
        <v>126</v>
      </c>
      <c r="C130" s="52">
        <v>0</v>
      </c>
      <c r="D130" s="52">
        <v>0</v>
      </c>
      <c r="E130" s="52">
        <v>0</v>
      </c>
      <c r="F130" s="53">
        <v>0</v>
      </c>
      <c r="G130" s="53">
        <v>0</v>
      </c>
      <c r="H130" s="54"/>
      <c r="I130" s="54"/>
      <c r="J130" s="52"/>
      <c r="K130" s="26"/>
    </row>
    <row r="131" spans="1:11" ht="26.4" x14ac:dyDescent="0.25">
      <c r="A131" s="61">
        <v>112</v>
      </c>
      <c r="B131" s="51" t="s">
        <v>127</v>
      </c>
      <c r="C131" s="52">
        <v>0</v>
      </c>
      <c r="D131" s="52">
        <v>0</v>
      </c>
      <c r="E131" s="52">
        <v>0</v>
      </c>
      <c r="F131" s="53">
        <v>0</v>
      </c>
      <c r="G131" s="53">
        <v>0</v>
      </c>
      <c r="H131" s="54"/>
      <c r="I131" s="54"/>
      <c r="J131" s="52"/>
      <c r="K131" s="26"/>
    </row>
    <row r="132" spans="1:11" ht="39.6" x14ac:dyDescent="0.25">
      <c r="A132" s="61">
        <v>113</v>
      </c>
      <c r="B132" s="51" t="s">
        <v>128</v>
      </c>
      <c r="C132" s="52">
        <v>0</v>
      </c>
      <c r="D132" s="52">
        <v>0</v>
      </c>
      <c r="E132" s="52">
        <v>0</v>
      </c>
      <c r="F132" s="53">
        <v>0</v>
      </c>
      <c r="G132" s="53">
        <v>0</v>
      </c>
      <c r="H132" s="54"/>
      <c r="I132" s="54"/>
      <c r="J132" s="52"/>
      <c r="K132" s="26"/>
    </row>
    <row r="133" spans="1:11" ht="39.6" x14ac:dyDescent="0.25">
      <c r="A133" s="61">
        <v>114</v>
      </c>
      <c r="B133" s="51" t="s">
        <v>129</v>
      </c>
      <c r="C133" s="52">
        <v>0</v>
      </c>
      <c r="D133" s="52">
        <v>0</v>
      </c>
      <c r="E133" s="52">
        <v>0</v>
      </c>
      <c r="F133" s="53">
        <v>0</v>
      </c>
      <c r="G133" s="53">
        <v>0</v>
      </c>
      <c r="H133" s="54"/>
      <c r="I133" s="54"/>
      <c r="J133" s="52"/>
      <c r="K133" s="26"/>
    </row>
    <row r="134" spans="1:11" ht="66" x14ac:dyDescent="0.25">
      <c r="A134" s="56">
        <v>115</v>
      </c>
      <c r="B134" s="51" t="s">
        <v>130</v>
      </c>
      <c r="C134" s="52">
        <v>11</v>
      </c>
      <c r="D134" s="52">
        <v>6</v>
      </c>
      <c r="E134" s="52">
        <v>1</v>
      </c>
      <c r="F134" s="53">
        <v>0</v>
      </c>
      <c r="G134" s="53">
        <v>4</v>
      </c>
      <c r="H134" s="54"/>
      <c r="I134" s="54"/>
      <c r="J134" s="52"/>
      <c r="K134" s="26"/>
    </row>
    <row r="135" spans="1:11" s="48" customFormat="1" x14ac:dyDescent="0.25">
      <c r="A135" s="57">
        <v>116</v>
      </c>
      <c r="B135" s="58" t="s">
        <v>131</v>
      </c>
      <c r="C135" s="59">
        <v>20</v>
      </c>
      <c r="D135" s="59">
        <v>10</v>
      </c>
      <c r="E135" s="59">
        <v>3</v>
      </c>
      <c r="F135" s="60">
        <v>0</v>
      </c>
      <c r="G135" s="60">
        <v>2</v>
      </c>
      <c r="H135" s="59"/>
      <c r="I135" s="59"/>
      <c r="J135" s="59"/>
      <c r="K135" s="49"/>
    </row>
    <row r="136" spans="1:11" x14ac:dyDescent="0.25">
      <c r="A136" s="56">
        <v>117</v>
      </c>
      <c r="B136" s="51" t="s">
        <v>132</v>
      </c>
      <c r="C136" s="52">
        <v>11</v>
      </c>
      <c r="D136" s="52">
        <v>6</v>
      </c>
      <c r="E136" s="52">
        <v>1</v>
      </c>
      <c r="F136" s="53">
        <v>0</v>
      </c>
      <c r="G136" s="53">
        <v>4</v>
      </c>
      <c r="H136" s="55">
        <v>2</v>
      </c>
      <c r="I136" s="54"/>
      <c r="J136" s="52"/>
      <c r="K136" s="26"/>
    </row>
    <row r="137" spans="1:11" x14ac:dyDescent="0.25">
      <c r="A137" s="62"/>
      <c r="B137" s="62" t="s">
        <v>157</v>
      </c>
      <c r="C137" s="62"/>
      <c r="D137" s="62"/>
      <c r="E137" s="62"/>
      <c r="F137" s="62"/>
      <c r="G137" s="62"/>
      <c r="H137" s="62"/>
      <c r="I137" s="62"/>
      <c r="J137" s="62"/>
      <c r="K137" s="26"/>
    </row>
    <row r="138" spans="1:11" x14ac:dyDescent="0.25">
      <c r="A138" s="56"/>
      <c r="B138" s="51" t="s">
        <v>143</v>
      </c>
      <c r="C138" s="52">
        <v>0</v>
      </c>
      <c r="D138" s="52">
        <v>3</v>
      </c>
      <c r="E138" s="52">
        <v>7</v>
      </c>
      <c r="F138" s="53">
        <v>3</v>
      </c>
      <c r="G138" s="53">
        <v>3</v>
      </c>
      <c r="H138" s="55">
        <v>30</v>
      </c>
      <c r="I138" s="55">
        <v>10</v>
      </c>
      <c r="J138" s="52">
        <v>3</v>
      </c>
      <c r="K138" s="26"/>
    </row>
    <row r="139" spans="1:11" x14ac:dyDescent="0.25">
      <c r="A139" s="56"/>
      <c r="B139" s="51" t="s">
        <v>144</v>
      </c>
      <c r="C139" s="52">
        <v>0</v>
      </c>
      <c r="D139" s="52">
        <v>12</v>
      </c>
      <c r="E139" s="52">
        <v>10</v>
      </c>
      <c r="F139" s="53">
        <v>10</v>
      </c>
      <c r="G139" s="53">
        <v>12</v>
      </c>
      <c r="H139" s="55">
        <v>30</v>
      </c>
      <c r="I139" s="55">
        <v>10</v>
      </c>
      <c r="J139" s="52">
        <v>8</v>
      </c>
      <c r="K139" s="26"/>
    </row>
    <row r="140" spans="1:11" x14ac:dyDescent="0.25">
      <c r="A140" s="56"/>
      <c r="B140" s="51" t="s">
        <v>145</v>
      </c>
      <c r="C140" s="52">
        <v>15</v>
      </c>
      <c r="D140" s="52">
        <v>5</v>
      </c>
      <c r="E140" s="52"/>
      <c r="F140" s="53">
        <v>1</v>
      </c>
      <c r="G140" s="53">
        <v>15</v>
      </c>
      <c r="H140" s="55">
        <v>5</v>
      </c>
      <c r="I140" s="54"/>
      <c r="J140" s="52"/>
      <c r="K140" s="26"/>
    </row>
    <row r="141" spans="1:11" x14ac:dyDescent="0.25">
      <c r="A141" s="56"/>
      <c r="B141" s="51" t="s">
        <v>146</v>
      </c>
      <c r="C141" s="52">
        <v>6</v>
      </c>
      <c r="D141" s="52">
        <v>6</v>
      </c>
      <c r="E141" s="52">
        <v>3</v>
      </c>
      <c r="F141" s="53">
        <v>2</v>
      </c>
      <c r="G141" s="53"/>
      <c r="H141" s="54"/>
      <c r="I141" s="54"/>
      <c r="J141" s="52"/>
      <c r="K141" s="26"/>
    </row>
    <row r="142" spans="1:11" x14ac:dyDescent="0.25">
      <c r="A142" s="62"/>
      <c r="B142" s="62" t="s">
        <v>158</v>
      </c>
      <c r="C142" s="62"/>
      <c r="D142" s="62"/>
      <c r="E142" s="62"/>
      <c r="F142" s="62"/>
      <c r="G142" s="62"/>
      <c r="H142" s="62"/>
      <c r="I142" s="62"/>
      <c r="J142" s="62"/>
      <c r="K142" s="26"/>
    </row>
    <row r="143" spans="1:11" x14ac:dyDescent="0.25">
      <c r="A143" s="56"/>
      <c r="B143" s="51" t="s">
        <v>147</v>
      </c>
      <c r="C143" s="52">
        <v>0</v>
      </c>
      <c r="D143" s="52"/>
      <c r="E143" s="52">
        <v>16</v>
      </c>
      <c r="F143" s="53">
        <v>3</v>
      </c>
      <c r="G143" s="53">
        <v>2</v>
      </c>
      <c r="H143" s="54"/>
      <c r="I143" s="54"/>
      <c r="J143" s="52"/>
      <c r="K143" s="26"/>
    </row>
    <row r="144" spans="1:11" x14ac:dyDescent="0.25">
      <c r="A144" s="56"/>
      <c r="B144" s="51" t="s">
        <v>148</v>
      </c>
      <c r="C144" s="52">
        <v>5</v>
      </c>
      <c r="D144" s="52">
        <v>15</v>
      </c>
      <c r="E144" s="52">
        <v>5</v>
      </c>
      <c r="F144" s="53"/>
      <c r="G144" s="53">
        <v>3</v>
      </c>
      <c r="H144" s="55">
        <v>3</v>
      </c>
      <c r="I144" s="55">
        <v>1</v>
      </c>
      <c r="J144" s="52"/>
      <c r="K144" s="26"/>
    </row>
    <row r="145" spans="1:11" x14ac:dyDescent="0.25">
      <c r="A145" s="56"/>
      <c r="B145" s="51" t="s">
        <v>149</v>
      </c>
      <c r="C145" s="52">
        <v>5</v>
      </c>
      <c r="D145" s="52">
        <v>10</v>
      </c>
      <c r="E145" s="52">
        <v>5</v>
      </c>
      <c r="F145" s="53"/>
      <c r="G145" s="53">
        <v>2</v>
      </c>
      <c r="H145" s="55">
        <v>2</v>
      </c>
      <c r="I145" s="55">
        <v>1</v>
      </c>
      <c r="J145" s="52"/>
      <c r="K145" s="26"/>
    </row>
    <row r="146" spans="1:11" x14ac:dyDescent="0.25">
      <c r="A146" s="56"/>
      <c r="B146" s="51" t="s">
        <v>150</v>
      </c>
      <c r="C146" s="52">
        <v>5</v>
      </c>
      <c r="D146" s="52">
        <v>15</v>
      </c>
      <c r="E146" s="52">
        <v>5</v>
      </c>
      <c r="F146" s="53"/>
      <c r="G146" s="53">
        <v>3</v>
      </c>
      <c r="H146" s="55">
        <v>3</v>
      </c>
      <c r="I146" s="55">
        <v>1</v>
      </c>
      <c r="J146" s="52"/>
      <c r="K146" s="26"/>
    </row>
    <row r="147" spans="1:11" x14ac:dyDescent="0.25">
      <c r="A147" s="62"/>
      <c r="B147" s="62" t="s">
        <v>151</v>
      </c>
      <c r="C147" s="62"/>
      <c r="D147" s="62"/>
      <c r="E147" s="62"/>
      <c r="F147" s="62"/>
      <c r="G147" s="62"/>
      <c r="H147" s="62"/>
      <c r="I147" s="62"/>
      <c r="J147" s="62"/>
      <c r="K147" s="26"/>
    </row>
    <row r="148" spans="1:11" x14ac:dyDescent="0.25">
      <c r="A148" s="56"/>
      <c r="B148" s="51" t="s">
        <v>151</v>
      </c>
      <c r="C148" s="52">
        <v>60</v>
      </c>
      <c r="D148" s="52">
        <v>30</v>
      </c>
      <c r="E148" s="52"/>
      <c r="F148" s="53"/>
      <c r="G148" s="53">
        <v>16</v>
      </c>
      <c r="H148" s="55">
        <v>5</v>
      </c>
      <c r="I148" s="55"/>
      <c r="J148" s="52">
        <v>20</v>
      </c>
      <c r="K148" s="26"/>
    </row>
    <row r="149" spans="1:11" x14ac:dyDescent="0.25">
      <c r="A149" s="56"/>
      <c r="B149" s="51" t="s">
        <v>152</v>
      </c>
      <c r="C149" s="52">
        <v>90</v>
      </c>
      <c r="D149" s="52">
        <v>60</v>
      </c>
      <c r="E149" s="52"/>
      <c r="F149" s="53"/>
      <c r="G149" s="53">
        <v>7</v>
      </c>
      <c r="H149" s="55">
        <v>5</v>
      </c>
      <c r="I149" s="55"/>
      <c r="J149" s="52">
        <v>5</v>
      </c>
      <c r="K149" s="26"/>
    </row>
    <row r="150" spans="1:11" x14ac:dyDescent="0.25">
      <c r="A150" s="56"/>
      <c r="B150" s="51" t="s">
        <v>153</v>
      </c>
      <c r="C150" s="52">
        <v>16</v>
      </c>
      <c r="D150" s="52">
        <v>16</v>
      </c>
      <c r="E150" s="52"/>
      <c r="F150" s="53"/>
      <c r="G150" s="53">
        <v>7</v>
      </c>
      <c r="H150" s="54"/>
      <c r="I150" s="54"/>
      <c r="J150" s="52"/>
      <c r="K150" s="26"/>
    </row>
    <row r="151" spans="1:11" x14ac:dyDescent="0.25">
      <c r="A151" s="62"/>
      <c r="B151" s="62" t="s">
        <v>154</v>
      </c>
      <c r="C151" s="62"/>
      <c r="D151" s="62"/>
      <c r="E151" s="62"/>
      <c r="F151" s="62"/>
      <c r="G151" s="62"/>
      <c r="H151" s="62"/>
      <c r="I151" s="62"/>
      <c r="J151" s="62"/>
      <c r="K151" s="26"/>
    </row>
    <row r="152" spans="1:11" x14ac:dyDescent="0.25">
      <c r="A152" s="27"/>
      <c r="B152" s="51" t="s">
        <v>155</v>
      </c>
      <c r="C152" s="52"/>
      <c r="D152" s="52">
        <v>7</v>
      </c>
      <c r="E152" s="52">
        <v>7</v>
      </c>
      <c r="F152" s="53">
        <v>5</v>
      </c>
      <c r="G152" s="53"/>
      <c r="H152" s="54"/>
      <c r="I152" s="54"/>
      <c r="J152" s="52"/>
      <c r="K152" s="26"/>
    </row>
    <row r="153" spans="1:11" x14ac:dyDescent="0.25">
      <c r="A153" s="27"/>
      <c r="B153" s="51" t="s">
        <v>156</v>
      </c>
      <c r="C153" s="52">
        <v>70</v>
      </c>
      <c r="D153" s="52">
        <v>25</v>
      </c>
      <c r="E153" s="52">
        <v>16</v>
      </c>
      <c r="F153" s="53"/>
      <c r="G153" s="53">
        <v>25</v>
      </c>
      <c r="H153" s="54"/>
      <c r="I153" s="54"/>
      <c r="J153" s="52"/>
      <c r="K153" s="26"/>
    </row>
    <row r="155" spans="1:11" x14ac:dyDescent="0.25">
      <c r="A155" s="22"/>
      <c r="B155" s="63" t="s">
        <v>159</v>
      </c>
      <c r="C155" s="64">
        <f t="shared" ref="C155:J155" si="0">SUM(C3:C154)</f>
        <v>1886</v>
      </c>
      <c r="D155" s="64">
        <f t="shared" si="0"/>
        <v>965</v>
      </c>
      <c r="E155" s="64">
        <f t="shared" si="0"/>
        <v>191</v>
      </c>
      <c r="F155" s="64">
        <f t="shared" si="0"/>
        <v>44</v>
      </c>
      <c r="G155" s="64">
        <f t="shared" si="0"/>
        <v>532</v>
      </c>
      <c r="H155" s="64">
        <f t="shared" si="0"/>
        <v>158</v>
      </c>
      <c r="I155" s="64">
        <f t="shared" si="0"/>
        <v>45</v>
      </c>
      <c r="J155" s="64">
        <f t="shared" si="0"/>
        <v>251</v>
      </c>
      <c r="K155" s="64"/>
    </row>
    <row r="156" spans="1:11" x14ac:dyDescent="0.25">
      <c r="A156" s="22"/>
      <c r="B156" s="63" t="s">
        <v>160</v>
      </c>
      <c r="C156" s="64">
        <f>C155*8.5</f>
        <v>16031</v>
      </c>
      <c r="D156" s="64">
        <f t="shared" ref="D156:J156" si="1">D155*8.5</f>
        <v>8202.5</v>
      </c>
      <c r="E156" s="64">
        <f t="shared" si="1"/>
        <v>1623.5</v>
      </c>
      <c r="F156" s="64">
        <f t="shared" si="1"/>
        <v>374</v>
      </c>
      <c r="G156" s="64">
        <f t="shared" si="1"/>
        <v>4522</v>
      </c>
      <c r="H156" s="64">
        <f t="shared" si="1"/>
        <v>1343</v>
      </c>
      <c r="I156" s="64">
        <f t="shared" si="1"/>
        <v>382.5</v>
      </c>
      <c r="J156" s="64">
        <f t="shared" si="1"/>
        <v>2133.5</v>
      </c>
      <c r="K156" s="64"/>
    </row>
    <row r="157" spans="1:11" x14ac:dyDescent="0.25">
      <c r="A157" s="23"/>
      <c r="B157" s="63" t="s">
        <v>162</v>
      </c>
      <c r="C157" s="63">
        <v>105.05000000000001</v>
      </c>
      <c r="D157" s="63">
        <v>107.25000000000001</v>
      </c>
      <c r="E157" s="63">
        <v>121.00000000000001</v>
      </c>
      <c r="F157" s="63">
        <v>135.30000000000001</v>
      </c>
      <c r="G157" s="63">
        <v>128.70000000000002</v>
      </c>
      <c r="H157" s="63">
        <v>107.25000000000001</v>
      </c>
      <c r="I157" s="63">
        <v>122.10000000000001</v>
      </c>
      <c r="J157" s="63">
        <v>110.00000000000001</v>
      </c>
      <c r="K157" s="63"/>
    </row>
    <row r="158" spans="1:11" x14ac:dyDescent="0.25">
      <c r="A158" s="22"/>
      <c r="B158" s="65" t="s">
        <v>161</v>
      </c>
      <c r="C158" s="66">
        <f>C156*C157</f>
        <v>1684056.5500000003</v>
      </c>
      <c r="D158" s="66">
        <f t="shared" ref="D158:J158" si="2">D156*D157</f>
        <v>879718.12500000012</v>
      </c>
      <c r="E158" s="66">
        <f t="shared" si="2"/>
        <v>196443.50000000003</v>
      </c>
      <c r="F158" s="66">
        <f t="shared" si="2"/>
        <v>50602.200000000004</v>
      </c>
      <c r="G158" s="66">
        <f t="shared" si="2"/>
        <v>581981.4</v>
      </c>
      <c r="H158" s="66">
        <f t="shared" si="2"/>
        <v>144036.75000000003</v>
      </c>
      <c r="I158" s="66">
        <f t="shared" si="2"/>
        <v>46703.25</v>
      </c>
      <c r="J158" s="66">
        <f t="shared" si="2"/>
        <v>234685.00000000003</v>
      </c>
      <c r="K158" s="66">
        <f>SUM(C158:J158)</f>
        <v>3818226.7750000004</v>
      </c>
    </row>
    <row r="159" spans="1:11" ht="14.25" x14ac:dyDescent="0.2">
      <c r="K159" s="25"/>
    </row>
    <row r="160" spans="1:11" ht="14.25" x14ac:dyDescent="0.2">
      <c r="K160" s="43"/>
    </row>
    <row r="161" spans="3:11" ht="14.25" x14ac:dyDescent="0.2">
      <c r="C161" s="33" t="s">
        <v>172</v>
      </c>
    </row>
    <row r="163" spans="3:11" ht="14.25" x14ac:dyDescent="0.2">
      <c r="K163" s="43"/>
    </row>
    <row r="164" spans="3:11" ht="14.25" x14ac:dyDescent="0.2">
      <c r="K164" s="25"/>
    </row>
  </sheetData>
  <autoFilter ref="A1:K153"/>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rightToLeft="1" zoomScale="85" zoomScaleNormal="85" workbookViewId="0">
      <pane ySplit="1" topLeftCell="A2" activePane="bottomLeft" state="frozen"/>
      <selection pane="bottomLeft" activeCell="B14" sqref="B14"/>
    </sheetView>
  </sheetViews>
  <sheetFormatPr defaultColWidth="9" defaultRowHeight="13.8" x14ac:dyDescent="0.25"/>
  <cols>
    <col min="1" max="1" width="8.3984375" style="3" bestFit="1" customWidth="1"/>
    <col min="2" max="2" width="108.59765625" style="21" customWidth="1"/>
    <col min="3" max="7" width="13.69921875" style="3" customWidth="1"/>
    <col min="8" max="8" width="11.09765625" style="3" bestFit="1" customWidth="1"/>
    <col min="9" max="11" width="13.69921875" style="3" customWidth="1"/>
    <col min="12" max="12" width="9" style="3"/>
    <col min="13" max="13" width="10" style="3" bestFit="1" customWidth="1"/>
    <col min="14" max="16384" width="9" style="3"/>
  </cols>
  <sheetData>
    <row r="1" spans="1:13" ht="26.4" x14ac:dyDescent="0.25">
      <c r="A1" s="3" t="s">
        <v>171</v>
      </c>
      <c r="B1" s="4" t="s">
        <v>133</v>
      </c>
      <c r="C1" s="2" t="s">
        <v>137</v>
      </c>
      <c r="D1" s="2" t="s">
        <v>142</v>
      </c>
      <c r="E1" s="2" t="s">
        <v>141</v>
      </c>
      <c r="F1" s="2" t="s">
        <v>138</v>
      </c>
      <c r="G1" s="2" t="s">
        <v>135</v>
      </c>
      <c r="H1" s="2" t="s">
        <v>139</v>
      </c>
      <c r="I1" s="2" t="s">
        <v>140</v>
      </c>
      <c r="J1" s="2" t="s">
        <v>134</v>
      </c>
      <c r="K1" s="2" t="s">
        <v>136</v>
      </c>
      <c r="M1" s="43"/>
    </row>
    <row r="2" spans="1:13" s="33" customFormat="1" x14ac:dyDescent="0.25">
      <c r="A2" s="20"/>
      <c r="B2" s="42" t="s">
        <v>174</v>
      </c>
      <c r="C2" s="20"/>
      <c r="D2" s="20"/>
      <c r="E2" s="20"/>
      <c r="F2" s="20"/>
      <c r="G2" s="20"/>
      <c r="H2" s="20"/>
      <c r="I2" s="20"/>
      <c r="J2" s="20"/>
      <c r="K2" s="26"/>
    </row>
    <row r="3" spans="1:13" ht="26.4" x14ac:dyDescent="0.25">
      <c r="A3" s="47">
        <v>1</v>
      </c>
      <c r="B3" s="5" t="s">
        <v>0</v>
      </c>
      <c r="C3" s="6">
        <v>7</v>
      </c>
      <c r="D3" s="6">
        <v>3</v>
      </c>
      <c r="E3" s="6">
        <v>0</v>
      </c>
      <c r="F3" s="7">
        <v>0</v>
      </c>
      <c r="G3" s="7">
        <v>2</v>
      </c>
      <c r="J3" s="6"/>
      <c r="K3" s="26"/>
    </row>
    <row r="4" spans="1:13" ht="92.4" x14ac:dyDescent="0.25">
      <c r="A4" s="47">
        <v>2</v>
      </c>
      <c r="B4" s="5" t="s">
        <v>1</v>
      </c>
      <c r="C4" s="6">
        <v>20</v>
      </c>
      <c r="D4" s="6">
        <v>8</v>
      </c>
      <c r="E4" s="6">
        <v>2</v>
      </c>
      <c r="F4" s="7">
        <v>1</v>
      </c>
      <c r="G4" s="7">
        <v>4</v>
      </c>
      <c r="J4" s="6"/>
      <c r="K4" s="26"/>
    </row>
    <row r="5" spans="1:13" ht="26.4" x14ac:dyDescent="0.25">
      <c r="A5" s="47">
        <v>3</v>
      </c>
      <c r="B5" s="5" t="s">
        <v>2</v>
      </c>
      <c r="C5" s="6">
        <v>6</v>
      </c>
      <c r="D5" s="6">
        <v>3</v>
      </c>
      <c r="E5" s="6">
        <v>0</v>
      </c>
      <c r="F5" s="7">
        <v>0</v>
      </c>
      <c r="G5" s="7">
        <v>2</v>
      </c>
      <c r="J5" s="6"/>
      <c r="K5" s="26"/>
    </row>
    <row r="6" spans="1:13" ht="92.4" x14ac:dyDescent="0.25">
      <c r="A6" s="47">
        <v>4</v>
      </c>
      <c r="B6" s="5" t="s">
        <v>3</v>
      </c>
      <c r="C6" s="6">
        <v>12</v>
      </c>
      <c r="D6" s="6">
        <v>6</v>
      </c>
      <c r="E6" s="6">
        <v>1</v>
      </c>
      <c r="F6" s="7">
        <v>0</v>
      </c>
      <c r="G6" s="7">
        <v>3</v>
      </c>
      <c r="J6" s="6"/>
      <c r="K6" s="26"/>
    </row>
    <row r="7" spans="1:13" ht="39.6" x14ac:dyDescent="0.25">
      <c r="A7" s="47">
        <v>5</v>
      </c>
      <c r="B7" s="5" t="s">
        <v>4</v>
      </c>
      <c r="C7" s="6">
        <v>7</v>
      </c>
      <c r="D7" s="6">
        <v>3</v>
      </c>
      <c r="E7" s="6">
        <v>0</v>
      </c>
      <c r="F7" s="7">
        <v>0</v>
      </c>
      <c r="G7" s="7">
        <v>2</v>
      </c>
      <c r="H7" s="33"/>
      <c r="I7" s="33"/>
      <c r="J7" s="6"/>
      <c r="K7" s="26"/>
    </row>
    <row r="8" spans="1:13" ht="66" x14ac:dyDescent="0.25">
      <c r="A8" s="47">
        <v>6</v>
      </c>
      <c r="B8" s="5" t="s">
        <v>5</v>
      </c>
      <c r="C8" s="6">
        <v>23</v>
      </c>
      <c r="D8" s="6">
        <v>12</v>
      </c>
      <c r="E8" s="6">
        <v>2</v>
      </c>
      <c r="F8" s="7">
        <v>1</v>
      </c>
      <c r="G8" s="7">
        <v>8</v>
      </c>
      <c r="H8" s="34">
        <v>3</v>
      </c>
      <c r="I8" s="34">
        <v>1</v>
      </c>
      <c r="J8" s="6"/>
      <c r="K8" s="26"/>
    </row>
    <row r="9" spans="1:13" ht="26.4" x14ac:dyDescent="0.25">
      <c r="A9" s="2">
        <v>7</v>
      </c>
      <c r="B9" s="5" t="s">
        <v>6</v>
      </c>
      <c r="C9" s="6">
        <v>12</v>
      </c>
      <c r="D9" s="6">
        <v>6</v>
      </c>
      <c r="E9" s="6">
        <v>1</v>
      </c>
      <c r="F9" s="7">
        <v>0</v>
      </c>
      <c r="G9" s="7">
        <v>4</v>
      </c>
      <c r="J9" s="6"/>
      <c r="K9" s="26"/>
    </row>
    <row r="10" spans="1:13" ht="26.4" x14ac:dyDescent="0.25">
      <c r="A10" s="47">
        <v>8</v>
      </c>
      <c r="B10" s="5" t="s">
        <v>7</v>
      </c>
      <c r="C10" s="6">
        <v>6</v>
      </c>
      <c r="D10" s="6">
        <v>3</v>
      </c>
      <c r="E10" s="6">
        <v>0</v>
      </c>
      <c r="F10" s="7">
        <v>0</v>
      </c>
      <c r="G10" s="7">
        <v>2</v>
      </c>
      <c r="H10" s="33"/>
      <c r="I10" s="33"/>
      <c r="J10" s="6"/>
      <c r="K10" s="26"/>
    </row>
    <row r="11" spans="1:13" x14ac:dyDescent="0.25">
      <c r="A11" s="27">
        <v>9</v>
      </c>
      <c r="B11" s="5" t="s">
        <v>8</v>
      </c>
      <c r="C11" s="6">
        <v>3</v>
      </c>
      <c r="D11" s="6">
        <v>2</v>
      </c>
      <c r="E11" s="6">
        <v>0</v>
      </c>
      <c r="F11" s="7">
        <v>0</v>
      </c>
      <c r="G11" s="7">
        <v>1</v>
      </c>
      <c r="H11" s="33"/>
      <c r="I11" s="33"/>
      <c r="J11" s="6"/>
      <c r="K11" s="26"/>
    </row>
    <row r="12" spans="1:13" x14ac:dyDescent="0.25">
      <c r="A12" s="27">
        <v>10</v>
      </c>
      <c r="B12" s="5" t="s">
        <v>9</v>
      </c>
      <c r="C12" s="6">
        <v>1</v>
      </c>
      <c r="D12" s="6">
        <v>0</v>
      </c>
      <c r="E12" s="6">
        <v>0</v>
      </c>
      <c r="F12" s="7">
        <v>0</v>
      </c>
      <c r="G12" s="7">
        <v>0</v>
      </c>
      <c r="H12" s="33"/>
      <c r="I12" s="33"/>
      <c r="J12" s="6"/>
      <c r="K12" s="26"/>
    </row>
    <row r="13" spans="1:13" x14ac:dyDescent="0.25">
      <c r="A13" s="2">
        <v>11</v>
      </c>
      <c r="B13" s="5" t="s">
        <v>10</v>
      </c>
      <c r="C13" s="6">
        <v>7</v>
      </c>
      <c r="D13" s="6">
        <v>4</v>
      </c>
      <c r="E13" s="6">
        <v>1</v>
      </c>
      <c r="F13" s="7">
        <v>0</v>
      </c>
      <c r="G13" s="7">
        <v>2</v>
      </c>
      <c r="H13" s="33"/>
      <c r="J13" s="6"/>
      <c r="K13" s="26"/>
    </row>
    <row r="14" spans="1:13" ht="132" x14ac:dyDescent="0.25">
      <c r="A14" s="27">
        <v>12</v>
      </c>
      <c r="B14" s="5" t="s">
        <v>11</v>
      </c>
      <c r="C14" s="6">
        <v>13</v>
      </c>
      <c r="D14" s="6">
        <v>6</v>
      </c>
      <c r="E14" s="6">
        <v>1</v>
      </c>
      <c r="F14" s="7">
        <v>0</v>
      </c>
      <c r="G14" s="7">
        <v>4</v>
      </c>
      <c r="H14" s="33"/>
      <c r="I14" s="33"/>
      <c r="J14" s="6"/>
      <c r="K14" s="26"/>
    </row>
    <row r="15" spans="1:13" ht="26.4" x14ac:dyDescent="0.25">
      <c r="A15" s="27">
        <v>13</v>
      </c>
      <c r="B15" s="5" t="s">
        <v>12</v>
      </c>
      <c r="C15" s="6">
        <v>9</v>
      </c>
      <c r="D15" s="6">
        <v>3</v>
      </c>
      <c r="E15" s="6">
        <v>0</v>
      </c>
      <c r="F15" s="7">
        <v>0</v>
      </c>
      <c r="G15" s="7">
        <v>2</v>
      </c>
      <c r="H15" s="33"/>
      <c r="I15" s="33"/>
      <c r="J15" s="6"/>
      <c r="K15" s="26"/>
    </row>
    <row r="16" spans="1:13" ht="26.4" x14ac:dyDescent="0.25">
      <c r="A16" s="47">
        <v>14</v>
      </c>
      <c r="B16" s="5" t="s">
        <v>13</v>
      </c>
      <c r="C16" s="6">
        <v>16</v>
      </c>
      <c r="D16" s="6">
        <v>6</v>
      </c>
      <c r="E16" s="6">
        <v>1</v>
      </c>
      <c r="F16" s="7">
        <v>0</v>
      </c>
      <c r="G16" s="7">
        <v>4</v>
      </c>
      <c r="H16" s="34">
        <v>3</v>
      </c>
      <c r="I16" s="34">
        <v>1</v>
      </c>
      <c r="J16" s="6"/>
      <c r="K16" s="26"/>
    </row>
    <row r="17" spans="1:11" ht="26.4" x14ac:dyDescent="0.25">
      <c r="A17" s="47">
        <v>15</v>
      </c>
      <c r="B17" s="5" t="s">
        <v>14</v>
      </c>
      <c r="C17" s="6">
        <v>8</v>
      </c>
      <c r="D17" s="6">
        <v>3</v>
      </c>
      <c r="E17" s="6">
        <v>0</v>
      </c>
      <c r="F17" s="7">
        <v>0</v>
      </c>
      <c r="G17" s="7">
        <v>2</v>
      </c>
      <c r="J17" s="6"/>
      <c r="K17" s="26"/>
    </row>
    <row r="18" spans="1:11" ht="52.8" x14ac:dyDescent="0.25">
      <c r="A18" s="47">
        <v>16</v>
      </c>
      <c r="B18" s="5" t="s">
        <v>15</v>
      </c>
      <c r="C18" s="6">
        <v>14</v>
      </c>
      <c r="D18" s="6">
        <v>6</v>
      </c>
      <c r="E18" s="6">
        <v>1</v>
      </c>
      <c r="F18" s="7">
        <v>0</v>
      </c>
      <c r="G18" s="7">
        <v>4</v>
      </c>
      <c r="H18" s="34">
        <v>3</v>
      </c>
      <c r="I18" s="34">
        <v>1</v>
      </c>
      <c r="J18" s="6"/>
      <c r="K18" s="26"/>
    </row>
    <row r="19" spans="1:11" ht="26.4" x14ac:dyDescent="0.25">
      <c r="A19" s="27">
        <v>17</v>
      </c>
      <c r="B19" s="5" t="s">
        <v>16</v>
      </c>
      <c r="C19" s="6">
        <v>13</v>
      </c>
      <c r="D19" s="6">
        <v>6</v>
      </c>
      <c r="E19" s="6">
        <v>1</v>
      </c>
      <c r="F19" s="7">
        <v>0</v>
      </c>
      <c r="G19" s="7">
        <v>4</v>
      </c>
      <c r="H19" s="33"/>
      <c r="I19" s="33"/>
      <c r="J19" s="6"/>
      <c r="K19" s="26"/>
    </row>
    <row r="20" spans="1:11" x14ac:dyDescent="0.25">
      <c r="A20" s="27">
        <v>18</v>
      </c>
      <c r="B20" s="5" t="s">
        <v>17</v>
      </c>
      <c r="C20" s="6">
        <v>13</v>
      </c>
      <c r="D20" s="6">
        <v>6</v>
      </c>
      <c r="E20" s="6">
        <v>1</v>
      </c>
      <c r="F20" s="7">
        <v>0</v>
      </c>
      <c r="G20" s="7">
        <v>4</v>
      </c>
      <c r="H20" s="33"/>
      <c r="I20" s="33"/>
      <c r="J20" s="6"/>
      <c r="K20" s="26"/>
    </row>
    <row r="21" spans="1:11" x14ac:dyDescent="0.25">
      <c r="A21" s="27">
        <v>19</v>
      </c>
      <c r="B21" s="5" t="s">
        <v>18</v>
      </c>
      <c r="C21" s="6">
        <v>7</v>
      </c>
      <c r="D21" s="6">
        <v>3</v>
      </c>
      <c r="E21" s="6">
        <v>0</v>
      </c>
      <c r="F21" s="7">
        <v>0</v>
      </c>
      <c r="G21" s="7">
        <v>2</v>
      </c>
      <c r="H21" s="33"/>
      <c r="I21" s="33"/>
      <c r="J21" s="6"/>
      <c r="K21" s="26"/>
    </row>
    <row r="22" spans="1:11" x14ac:dyDescent="0.25">
      <c r="A22" s="2">
        <v>20</v>
      </c>
      <c r="B22" s="5" t="s">
        <v>19</v>
      </c>
      <c r="C22" s="6">
        <v>7</v>
      </c>
      <c r="D22" s="6">
        <v>3</v>
      </c>
      <c r="E22" s="6">
        <v>0</v>
      </c>
      <c r="F22" s="7">
        <v>0</v>
      </c>
      <c r="G22" s="7">
        <v>2</v>
      </c>
      <c r="H22" s="33"/>
      <c r="J22" s="6"/>
      <c r="K22" s="26"/>
    </row>
    <row r="23" spans="1:11" x14ac:dyDescent="0.25">
      <c r="A23" s="2">
        <v>22</v>
      </c>
      <c r="B23" s="5" t="s">
        <v>20</v>
      </c>
      <c r="C23" s="6">
        <v>12</v>
      </c>
      <c r="D23" s="6">
        <v>6</v>
      </c>
      <c r="E23" s="6">
        <v>1</v>
      </c>
      <c r="F23" s="7">
        <v>0</v>
      </c>
      <c r="G23" s="7">
        <v>4</v>
      </c>
      <c r="H23" s="33"/>
      <c r="I23" s="33"/>
      <c r="J23" s="6"/>
      <c r="K23" s="26"/>
    </row>
    <row r="24" spans="1:11" x14ac:dyDescent="0.25">
      <c r="A24" s="27">
        <v>23</v>
      </c>
      <c r="B24" s="5" t="s">
        <v>21</v>
      </c>
      <c r="C24" s="6">
        <v>16</v>
      </c>
      <c r="D24" s="6">
        <v>6</v>
      </c>
      <c r="E24" s="6">
        <v>1</v>
      </c>
      <c r="F24" s="7">
        <v>0</v>
      </c>
      <c r="G24" s="7">
        <v>4</v>
      </c>
      <c r="H24" s="33"/>
      <c r="I24" s="33"/>
      <c r="J24" s="6"/>
      <c r="K24" s="26"/>
    </row>
    <row r="25" spans="1:11" ht="105.6" x14ac:dyDescent="0.25">
      <c r="A25" s="2">
        <v>24</v>
      </c>
      <c r="B25" s="5" t="s">
        <v>22</v>
      </c>
      <c r="C25" s="6">
        <v>13</v>
      </c>
      <c r="D25" s="6">
        <v>6</v>
      </c>
      <c r="E25" s="6">
        <v>1</v>
      </c>
      <c r="F25" s="7">
        <v>0</v>
      </c>
      <c r="G25" s="7">
        <v>4</v>
      </c>
      <c r="H25" s="33"/>
      <c r="I25" s="33"/>
      <c r="J25" s="6"/>
      <c r="K25" s="26"/>
    </row>
    <row r="26" spans="1:11" ht="26.4" x14ac:dyDescent="0.25">
      <c r="A26" s="27">
        <v>25</v>
      </c>
      <c r="B26" s="5" t="s">
        <v>23</v>
      </c>
      <c r="C26" s="6">
        <v>2</v>
      </c>
      <c r="D26" s="6">
        <v>1</v>
      </c>
      <c r="E26" s="6">
        <v>0</v>
      </c>
      <c r="F26" s="7">
        <v>0</v>
      </c>
      <c r="G26" s="7">
        <v>0</v>
      </c>
      <c r="H26" s="33"/>
      <c r="I26" s="33"/>
      <c r="J26" s="6"/>
      <c r="K26" s="26"/>
    </row>
    <row r="27" spans="1:11" ht="26.4" x14ac:dyDescent="0.25">
      <c r="A27" s="27">
        <v>26</v>
      </c>
      <c r="B27" s="5" t="s">
        <v>24</v>
      </c>
      <c r="C27" s="6">
        <v>7</v>
      </c>
      <c r="D27" s="6">
        <v>3</v>
      </c>
      <c r="E27" s="6">
        <v>0</v>
      </c>
      <c r="F27" s="7">
        <v>0</v>
      </c>
      <c r="G27" s="7">
        <v>2</v>
      </c>
      <c r="H27" s="33"/>
      <c r="I27" s="33"/>
      <c r="J27" s="6"/>
      <c r="K27" s="26"/>
    </row>
    <row r="28" spans="1:11" ht="39.6" x14ac:dyDescent="0.25">
      <c r="A28" s="2">
        <v>27</v>
      </c>
      <c r="B28" s="5" t="s">
        <v>25</v>
      </c>
      <c r="C28" s="6">
        <v>3</v>
      </c>
      <c r="D28" s="6">
        <v>2</v>
      </c>
      <c r="E28" s="6">
        <v>0</v>
      </c>
      <c r="F28" s="7">
        <v>0</v>
      </c>
      <c r="G28" s="7">
        <v>1</v>
      </c>
      <c r="H28" s="33"/>
      <c r="J28" s="6"/>
      <c r="K28" s="26"/>
    </row>
    <row r="29" spans="1:11" ht="66" x14ac:dyDescent="0.25">
      <c r="A29" s="2">
        <v>28</v>
      </c>
      <c r="B29" s="5" t="s">
        <v>26</v>
      </c>
      <c r="C29" s="6">
        <v>9</v>
      </c>
      <c r="D29" s="6">
        <v>3</v>
      </c>
      <c r="E29" s="6">
        <v>0</v>
      </c>
      <c r="F29" s="7">
        <v>0</v>
      </c>
      <c r="G29" s="7">
        <v>2</v>
      </c>
      <c r="J29" s="6"/>
      <c r="K29" s="26"/>
    </row>
    <row r="30" spans="1:11" ht="26.4" x14ac:dyDescent="0.25">
      <c r="A30" s="27">
        <v>29</v>
      </c>
      <c r="B30" s="5" t="s">
        <v>27</v>
      </c>
      <c r="C30" s="6">
        <v>8</v>
      </c>
      <c r="D30" s="6">
        <v>3</v>
      </c>
      <c r="E30" s="6">
        <v>0</v>
      </c>
      <c r="F30" s="7">
        <v>0</v>
      </c>
      <c r="G30" s="7">
        <v>2</v>
      </c>
      <c r="H30" s="33"/>
      <c r="I30" s="33"/>
      <c r="J30" s="6"/>
      <c r="K30" s="26"/>
    </row>
    <row r="31" spans="1:11" ht="79.2" x14ac:dyDescent="0.25">
      <c r="A31" s="27">
        <v>30</v>
      </c>
      <c r="B31" s="5" t="s">
        <v>28</v>
      </c>
      <c r="C31" s="6">
        <v>10</v>
      </c>
      <c r="D31" s="6">
        <v>3</v>
      </c>
      <c r="E31" s="6">
        <v>0</v>
      </c>
      <c r="F31" s="7">
        <v>0</v>
      </c>
      <c r="G31" s="7">
        <v>2</v>
      </c>
      <c r="H31" s="33"/>
      <c r="I31" s="33"/>
      <c r="J31" s="6"/>
      <c r="K31" s="26"/>
    </row>
    <row r="32" spans="1:11" x14ac:dyDescent="0.25">
      <c r="A32" s="27">
        <v>31</v>
      </c>
      <c r="B32" s="5" t="s">
        <v>29</v>
      </c>
      <c r="C32" s="6">
        <v>1</v>
      </c>
      <c r="D32" s="6">
        <v>1</v>
      </c>
      <c r="E32" s="6">
        <v>0</v>
      </c>
      <c r="F32" s="7">
        <v>0</v>
      </c>
      <c r="G32" s="7">
        <v>0</v>
      </c>
      <c r="H32" s="33"/>
      <c r="I32" s="33"/>
      <c r="J32" s="6"/>
      <c r="K32" s="26"/>
    </row>
    <row r="33" spans="1:11" ht="52.8" x14ac:dyDescent="0.25">
      <c r="A33" s="2">
        <v>32</v>
      </c>
      <c r="B33" s="5" t="s">
        <v>30</v>
      </c>
      <c r="C33" s="6">
        <v>28</v>
      </c>
      <c r="D33" s="6">
        <v>15</v>
      </c>
      <c r="E33" s="6">
        <v>2</v>
      </c>
      <c r="F33" s="7">
        <v>1</v>
      </c>
      <c r="G33" s="7">
        <v>8</v>
      </c>
      <c r="H33" s="34">
        <v>5</v>
      </c>
      <c r="I33" s="34">
        <v>2</v>
      </c>
      <c r="J33" s="6"/>
      <c r="K33" s="26"/>
    </row>
    <row r="34" spans="1:11" ht="92.4" x14ac:dyDescent="0.25">
      <c r="A34" s="2">
        <v>33</v>
      </c>
      <c r="B34" s="5" t="s">
        <v>31</v>
      </c>
      <c r="C34" s="6">
        <v>24</v>
      </c>
      <c r="D34" s="6">
        <v>12</v>
      </c>
      <c r="E34" s="6">
        <v>2</v>
      </c>
      <c r="F34" s="7">
        <v>1</v>
      </c>
      <c r="G34" s="7">
        <v>8</v>
      </c>
      <c r="J34" s="6"/>
      <c r="K34" s="26"/>
    </row>
    <row r="35" spans="1:11" ht="26.4" x14ac:dyDescent="0.25">
      <c r="A35" s="27">
        <v>34</v>
      </c>
      <c r="B35" s="5" t="s">
        <v>32</v>
      </c>
      <c r="C35" s="6">
        <v>3</v>
      </c>
      <c r="D35" s="6">
        <v>2</v>
      </c>
      <c r="E35" s="6">
        <v>0</v>
      </c>
      <c r="F35" s="7">
        <v>0</v>
      </c>
      <c r="G35" s="7">
        <v>1</v>
      </c>
      <c r="H35" s="33"/>
      <c r="I35" s="33"/>
      <c r="J35" s="6"/>
      <c r="K35" s="26"/>
    </row>
    <row r="36" spans="1:11" ht="277.2" x14ac:dyDescent="0.25">
      <c r="A36" s="2">
        <v>35</v>
      </c>
      <c r="B36" s="5" t="s">
        <v>33</v>
      </c>
      <c r="C36" s="6">
        <v>65</v>
      </c>
      <c r="D36" s="6">
        <v>35</v>
      </c>
      <c r="E36" s="6">
        <v>4</v>
      </c>
      <c r="F36" s="7">
        <v>2</v>
      </c>
      <c r="G36" s="7">
        <v>18</v>
      </c>
      <c r="H36" s="34">
        <v>8</v>
      </c>
      <c r="I36" s="34">
        <v>4</v>
      </c>
      <c r="J36" s="6"/>
      <c r="K36" s="26"/>
    </row>
    <row r="37" spans="1:11" x14ac:dyDescent="0.25">
      <c r="A37" s="27">
        <v>36</v>
      </c>
      <c r="B37" s="5" t="s">
        <v>34</v>
      </c>
      <c r="C37" s="6">
        <v>22</v>
      </c>
      <c r="D37" s="6">
        <v>8</v>
      </c>
      <c r="E37" s="6">
        <v>1</v>
      </c>
      <c r="F37" s="7">
        <v>0</v>
      </c>
      <c r="G37" s="7">
        <v>4</v>
      </c>
      <c r="H37" s="33"/>
      <c r="I37" s="33"/>
      <c r="J37" s="6"/>
      <c r="K37" s="26"/>
    </row>
    <row r="38" spans="1:11" ht="39.6" x14ac:dyDescent="0.25">
      <c r="A38" s="27">
        <v>37</v>
      </c>
      <c r="B38" s="5" t="s">
        <v>35</v>
      </c>
      <c r="C38" s="6">
        <v>12</v>
      </c>
      <c r="D38" s="6">
        <v>6</v>
      </c>
      <c r="E38" s="6">
        <v>1</v>
      </c>
      <c r="F38" s="7">
        <v>0</v>
      </c>
      <c r="G38" s="7">
        <v>4</v>
      </c>
      <c r="H38" s="33"/>
      <c r="I38" s="33"/>
      <c r="J38" s="6"/>
      <c r="K38" s="26"/>
    </row>
    <row r="39" spans="1:11" ht="39.6" x14ac:dyDescent="0.25">
      <c r="A39" s="2">
        <v>38</v>
      </c>
      <c r="B39" s="8" t="s">
        <v>36</v>
      </c>
      <c r="C39" s="9">
        <v>12</v>
      </c>
      <c r="D39" s="9">
        <v>6</v>
      </c>
      <c r="E39" s="9">
        <v>1</v>
      </c>
      <c r="F39" s="10">
        <v>0</v>
      </c>
      <c r="G39" s="10">
        <v>4</v>
      </c>
      <c r="H39" s="9"/>
      <c r="I39" s="9"/>
      <c r="J39" s="9"/>
      <c r="K39" s="26"/>
    </row>
    <row r="40" spans="1:11" x14ac:dyDescent="0.25">
      <c r="A40" s="2">
        <v>39</v>
      </c>
      <c r="B40" s="5" t="s">
        <v>37</v>
      </c>
      <c r="C40" s="6">
        <v>7</v>
      </c>
      <c r="D40" s="6">
        <v>3</v>
      </c>
      <c r="E40" s="6">
        <v>0</v>
      </c>
      <c r="F40" s="7">
        <v>0</v>
      </c>
      <c r="G40" s="7">
        <v>2</v>
      </c>
      <c r="J40" s="6"/>
      <c r="K40" s="26"/>
    </row>
    <row r="41" spans="1:11" ht="92.4" x14ac:dyDescent="0.25">
      <c r="A41" s="2">
        <v>41</v>
      </c>
      <c r="B41" s="5" t="s">
        <v>38</v>
      </c>
      <c r="C41" s="6">
        <v>24</v>
      </c>
      <c r="D41" s="6">
        <v>12</v>
      </c>
      <c r="E41" s="6">
        <v>1</v>
      </c>
      <c r="F41" s="7">
        <v>1</v>
      </c>
      <c r="G41" s="7">
        <v>6</v>
      </c>
      <c r="J41" s="6"/>
      <c r="K41" s="26"/>
    </row>
    <row r="42" spans="1:11" x14ac:dyDescent="0.25">
      <c r="A42" s="11">
        <v>42</v>
      </c>
      <c r="B42" s="8" t="s">
        <v>39</v>
      </c>
      <c r="C42" s="9">
        <v>25</v>
      </c>
      <c r="D42" s="9">
        <v>14</v>
      </c>
      <c r="E42" s="9">
        <v>3</v>
      </c>
      <c r="F42" s="10">
        <v>1</v>
      </c>
      <c r="G42" s="10">
        <v>9</v>
      </c>
      <c r="H42" s="9"/>
      <c r="I42" s="9"/>
      <c r="J42" s="9"/>
      <c r="K42" s="26"/>
    </row>
    <row r="43" spans="1:11" x14ac:dyDescent="0.25">
      <c r="A43" s="2">
        <v>43</v>
      </c>
      <c r="B43" s="5" t="s">
        <v>40</v>
      </c>
      <c r="C43" s="6">
        <v>21</v>
      </c>
      <c r="D43" s="6">
        <v>7</v>
      </c>
      <c r="E43" s="6">
        <v>0</v>
      </c>
      <c r="F43" s="7">
        <v>0</v>
      </c>
      <c r="G43" s="7">
        <v>3</v>
      </c>
      <c r="H43" s="33"/>
      <c r="I43" s="33"/>
      <c r="J43" s="6"/>
      <c r="K43" s="26"/>
    </row>
    <row r="44" spans="1:11" ht="39.6" x14ac:dyDescent="0.25">
      <c r="A44" s="47">
        <v>44</v>
      </c>
      <c r="B44" s="5" t="s">
        <v>41</v>
      </c>
      <c r="C44" s="6">
        <v>22</v>
      </c>
      <c r="D44" s="6">
        <v>8</v>
      </c>
      <c r="E44" s="6">
        <v>1</v>
      </c>
      <c r="F44" s="7">
        <v>0</v>
      </c>
      <c r="G44" s="7">
        <v>4</v>
      </c>
      <c r="J44" s="6"/>
      <c r="K44" s="26"/>
    </row>
    <row r="45" spans="1:11" ht="118.8" x14ac:dyDescent="0.25">
      <c r="A45" s="2">
        <v>45</v>
      </c>
      <c r="B45" s="5" t="s">
        <v>42</v>
      </c>
      <c r="C45" s="6">
        <v>32</v>
      </c>
      <c r="D45" s="6">
        <v>15</v>
      </c>
      <c r="E45" s="6">
        <v>2</v>
      </c>
      <c r="F45" s="7">
        <v>1</v>
      </c>
      <c r="G45" s="7">
        <v>8</v>
      </c>
      <c r="H45" s="33"/>
      <c r="I45" s="33"/>
      <c r="J45" s="6"/>
      <c r="K45" s="26"/>
    </row>
    <row r="46" spans="1:11" ht="39.6" x14ac:dyDescent="0.25">
      <c r="A46" s="2">
        <v>46</v>
      </c>
      <c r="B46" s="5" t="s">
        <v>43</v>
      </c>
      <c r="C46" s="6">
        <v>12</v>
      </c>
      <c r="D46" s="6">
        <v>6</v>
      </c>
      <c r="E46" s="6">
        <v>1</v>
      </c>
      <c r="F46" s="7">
        <v>0</v>
      </c>
      <c r="G46" s="7">
        <v>4</v>
      </c>
      <c r="H46" s="33"/>
      <c r="I46" s="33"/>
      <c r="J46" s="6"/>
      <c r="K46" s="26"/>
    </row>
    <row r="47" spans="1:11" x14ac:dyDescent="0.25">
      <c r="A47" s="27">
        <v>47</v>
      </c>
      <c r="B47" s="5" t="s">
        <v>44</v>
      </c>
      <c r="C47" s="6">
        <v>3</v>
      </c>
      <c r="D47" s="6">
        <v>2</v>
      </c>
      <c r="E47" s="6">
        <v>0</v>
      </c>
      <c r="F47" s="7">
        <v>0</v>
      </c>
      <c r="G47" s="7">
        <v>1</v>
      </c>
      <c r="H47" s="33"/>
      <c r="I47" s="33"/>
      <c r="J47" s="6"/>
      <c r="K47" s="26"/>
    </row>
    <row r="48" spans="1:11" x14ac:dyDescent="0.25">
      <c r="A48" s="12">
        <v>48</v>
      </c>
      <c r="B48" s="13" t="s">
        <v>45</v>
      </c>
      <c r="C48" s="14">
        <v>8</v>
      </c>
      <c r="D48" s="14">
        <v>3</v>
      </c>
      <c r="E48" s="14">
        <v>0</v>
      </c>
      <c r="F48" s="15">
        <v>0</v>
      </c>
      <c r="G48" s="15">
        <v>2</v>
      </c>
      <c r="H48" s="14"/>
      <c r="I48" s="14"/>
      <c r="J48" s="14"/>
      <c r="K48" s="26"/>
    </row>
    <row r="49" spans="1:11" x14ac:dyDescent="0.25">
      <c r="A49" s="12">
        <v>49</v>
      </c>
      <c r="B49" s="13" t="s">
        <v>46</v>
      </c>
      <c r="C49" s="14">
        <v>22</v>
      </c>
      <c r="D49" s="14">
        <v>10</v>
      </c>
      <c r="E49" s="14">
        <v>1</v>
      </c>
      <c r="F49" s="15">
        <v>0</v>
      </c>
      <c r="G49" s="15">
        <v>4</v>
      </c>
      <c r="H49" s="14"/>
      <c r="I49" s="14"/>
      <c r="J49" s="14"/>
      <c r="K49" s="26"/>
    </row>
    <row r="50" spans="1:11" x14ac:dyDescent="0.25">
      <c r="A50" s="12">
        <v>50</v>
      </c>
      <c r="B50" s="13" t="s">
        <v>47</v>
      </c>
      <c r="C50" s="14">
        <v>32</v>
      </c>
      <c r="D50" s="14">
        <v>16</v>
      </c>
      <c r="E50" s="14">
        <v>5</v>
      </c>
      <c r="F50" s="15">
        <v>1</v>
      </c>
      <c r="G50" s="15">
        <v>10</v>
      </c>
      <c r="H50" s="14">
        <v>3</v>
      </c>
      <c r="I50" s="14"/>
      <c r="J50" s="14"/>
      <c r="K50" s="26"/>
    </row>
    <row r="51" spans="1:11" x14ac:dyDescent="0.25">
      <c r="A51" s="12">
        <v>51</v>
      </c>
      <c r="B51" s="13" t="s">
        <v>48</v>
      </c>
      <c r="C51" s="14">
        <v>20</v>
      </c>
      <c r="D51" s="14">
        <v>8</v>
      </c>
      <c r="E51" s="14">
        <v>1</v>
      </c>
      <c r="F51" s="15">
        <v>0</v>
      </c>
      <c r="G51" s="15">
        <v>4</v>
      </c>
      <c r="H51" s="14"/>
      <c r="I51" s="14"/>
      <c r="J51" s="14"/>
      <c r="K51" s="26"/>
    </row>
    <row r="52" spans="1:11" x14ac:dyDescent="0.25">
      <c r="A52" s="12">
        <v>52</v>
      </c>
      <c r="B52" s="13" t="s">
        <v>49</v>
      </c>
      <c r="C52" s="14">
        <v>10</v>
      </c>
      <c r="D52" s="14">
        <v>3</v>
      </c>
      <c r="E52" s="14">
        <v>0</v>
      </c>
      <c r="F52" s="15">
        <v>0</v>
      </c>
      <c r="G52" s="15">
        <v>2</v>
      </c>
      <c r="H52" s="14"/>
      <c r="I52" s="14"/>
      <c r="J52" s="14"/>
      <c r="K52" s="26"/>
    </row>
    <row r="53" spans="1:11" x14ac:dyDescent="0.25">
      <c r="A53" s="12">
        <v>53</v>
      </c>
      <c r="B53" s="13" t="s">
        <v>50</v>
      </c>
      <c r="C53" s="14">
        <v>24</v>
      </c>
      <c r="D53" s="14">
        <v>12</v>
      </c>
      <c r="E53" s="14">
        <v>2</v>
      </c>
      <c r="F53" s="15">
        <v>1</v>
      </c>
      <c r="G53" s="15">
        <v>8</v>
      </c>
      <c r="H53" s="14">
        <v>2</v>
      </c>
      <c r="I53" s="14"/>
      <c r="J53" s="14"/>
      <c r="K53" s="26"/>
    </row>
    <row r="54" spans="1:11" x14ac:dyDescent="0.25">
      <c r="A54" s="12">
        <v>54</v>
      </c>
      <c r="B54" s="13" t="s">
        <v>51</v>
      </c>
      <c r="C54" s="14">
        <v>13</v>
      </c>
      <c r="D54" s="14">
        <v>6</v>
      </c>
      <c r="E54" s="14">
        <v>1</v>
      </c>
      <c r="F54" s="15">
        <v>0</v>
      </c>
      <c r="G54" s="15">
        <v>4</v>
      </c>
      <c r="H54" s="14"/>
      <c r="I54" s="14"/>
      <c r="J54" s="14"/>
      <c r="K54" s="26"/>
    </row>
    <row r="55" spans="1:11" x14ac:dyDescent="0.25">
      <c r="A55" s="12">
        <v>55</v>
      </c>
      <c r="B55" s="13" t="s">
        <v>52</v>
      </c>
      <c r="C55" s="14">
        <v>12</v>
      </c>
      <c r="D55" s="14">
        <v>5</v>
      </c>
      <c r="E55" s="14">
        <v>0</v>
      </c>
      <c r="F55" s="15">
        <v>0</v>
      </c>
      <c r="G55" s="15">
        <v>3</v>
      </c>
      <c r="H55" s="14"/>
      <c r="I55" s="14"/>
      <c r="J55" s="14"/>
      <c r="K55" s="26"/>
    </row>
    <row r="56" spans="1:11" x14ac:dyDescent="0.25">
      <c r="A56" s="12">
        <v>56</v>
      </c>
      <c r="B56" s="13" t="s">
        <v>53</v>
      </c>
      <c r="C56" s="14">
        <v>8</v>
      </c>
      <c r="D56" s="14">
        <v>3</v>
      </c>
      <c r="E56" s="14">
        <v>0</v>
      </c>
      <c r="F56" s="15">
        <v>0</v>
      </c>
      <c r="G56" s="15">
        <v>2</v>
      </c>
      <c r="H56" s="14"/>
      <c r="I56" s="14"/>
      <c r="J56" s="14"/>
      <c r="K56" s="26"/>
    </row>
    <row r="57" spans="1:11" x14ac:dyDescent="0.25">
      <c r="A57" s="12">
        <v>57</v>
      </c>
      <c r="B57" s="13" t="s">
        <v>54</v>
      </c>
      <c r="C57" s="14">
        <v>5</v>
      </c>
      <c r="D57" s="14">
        <v>2</v>
      </c>
      <c r="E57" s="14">
        <v>0</v>
      </c>
      <c r="F57" s="15">
        <v>0</v>
      </c>
      <c r="G57" s="15">
        <v>1</v>
      </c>
      <c r="H57" s="14"/>
      <c r="I57" s="14"/>
      <c r="J57" s="14"/>
      <c r="K57" s="26"/>
    </row>
    <row r="58" spans="1:11" ht="26.4" x14ac:dyDescent="0.25">
      <c r="A58" s="12">
        <v>58</v>
      </c>
      <c r="B58" s="13" t="s">
        <v>55</v>
      </c>
      <c r="C58" s="14">
        <v>28</v>
      </c>
      <c r="D58" s="14">
        <v>14</v>
      </c>
      <c r="E58" s="14">
        <v>4</v>
      </c>
      <c r="F58" s="15">
        <v>0</v>
      </c>
      <c r="G58" s="15">
        <v>7</v>
      </c>
      <c r="H58" s="14">
        <v>5</v>
      </c>
      <c r="I58" s="14">
        <v>2</v>
      </c>
      <c r="J58" s="14"/>
      <c r="K58" s="26"/>
    </row>
    <row r="59" spans="1:11" ht="26.4" x14ac:dyDescent="0.25">
      <c r="A59" s="12">
        <v>59</v>
      </c>
      <c r="B59" s="13" t="s">
        <v>56</v>
      </c>
      <c r="C59" s="14">
        <v>13</v>
      </c>
      <c r="D59" s="14">
        <v>6</v>
      </c>
      <c r="E59" s="14">
        <v>1</v>
      </c>
      <c r="F59" s="15">
        <v>0</v>
      </c>
      <c r="G59" s="15">
        <v>4</v>
      </c>
      <c r="H59" s="14"/>
      <c r="I59" s="14"/>
      <c r="J59" s="14"/>
      <c r="K59" s="26"/>
    </row>
    <row r="60" spans="1:11" ht="26.4" x14ac:dyDescent="0.25">
      <c r="A60" s="12">
        <v>60</v>
      </c>
      <c r="B60" s="13" t="s">
        <v>57</v>
      </c>
      <c r="C60" s="14">
        <v>13</v>
      </c>
      <c r="D60" s="14">
        <v>6</v>
      </c>
      <c r="E60" s="14">
        <v>1</v>
      </c>
      <c r="F60" s="15">
        <v>0</v>
      </c>
      <c r="G60" s="15">
        <v>4</v>
      </c>
      <c r="H60" s="14"/>
      <c r="I60" s="14"/>
      <c r="J60" s="14"/>
      <c r="K60" s="26"/>
    </row>
    <row r="61" spans="1:11" ht="158.4" x14ac:dyDescent="0.25">
      <c r="A61" s="12">
        <v>61</v>
      </c>
      <c r="B61" s="13" t="s">
        <v>58</v>
      </c>
      <c r="C61" s="14">
        <v>36</v>
      </c>
      <c r="D61" s="14">
        <v>20</v>
      </c>
      <c r="E61" s="14">
        <v>3</v>
      </c>
      <c r="F61" s="15">
        <v>1</v>
      </c>
      <c r="G61" s="15">
        <v>14</v>
      </c>
      <c r="H61" s="14">
        <v>5</v>
      </c>
      <c r="I61" s="14">
        <v>2</v>
      </c>
      <c r="J61" s="14"/>
      <c r="K61" s="26"/>
    </row>
    <row r="62" spans="1:11" x14ac:dyDescent="0.25">
      <c r="A62" s="12">
        <v>62</v>
      </c>
      <c r="B62" s="13" t="s">
        <v>59</v>
      </c>
      <c r="C62" s="14">
        <v>17</v>
      </c>
      <c r="D62" s="14">
        <v>6</v>
      </c>
      <c r="E62" s="14">
        <v>2</v>
      </c>
      <c r="F62" s="15">
        <v>0</v>
      </c>
      <c r="G62" s="15">
        <v>5</v>
      </c>
      <c r="H62" s="14"/>
      <c r="I62" s="14"/>
      <c r="J62" s="14"/>
      <c r="K62" s="26"/>
    </row>
    <row r="63" spans="1:11" x14ac:dyDescent="0.25">
      <c r="A63" s="12"/>
      <c r="B63" s="13" t="s">
        <v>60</v>
      </c>
      <c r="C63" s="14"/>
      <c r="D63" s="14"/>
      <c r="E63" s="14"/>
      <c r="F63" s="15"/>
      <c r="G63" s="15"/>
      <c r="H63" s="14"/>
      <c r="I63" s="14"/>
      <c r="J63" s="14"/>
      <c r="K63" s="26"/>
    </row>
    <row r="64" spans="1:11" ht="26.4" x14ac:dyDescent="0.25">
      <c r="A64" s="12">
        <v>63</v>
      </c>
      <c r="B64" s="13" t="s">
        <v>61</v>
      </c>
      <c r="C64" s="14">
        <v>11</v>
      </c>
      <c r="D64" s="14">
        <v>6</v>
      </c>
      <c r="E64" s="14">
        <v>1</v>
      </c>
      <c r="F64" s="15">
        <v>0</v>
      </c>
      <c r="G64" s="15">
        <v>4</v>
      </c>
      <c r="H64" s="14"/>
      <c r="I64" s="14"/>
      <c r="J64" s="14"/>
      <c r="K64" s="26"/>
    </row>
    <row r="65" spans="1:11" x14ac:dyDescent="0.25">
      <c r="A65" s="12">
        <v>64</v>
      </c>
      <c r="B65" s="13" t="s">
        <v>62</v>
      </c>
      <c r="C65" s="14">
        <v>3</v>
      </c>
      <c r="D65" s="14">
        <v>2</v>
      </c>
      <c r="E65" s="14">
        <v>0</v>
      </c>
      <c r="F65" s="15">
        <v>0</v>
      </c>
      <c r="G65" s="15">
        <v>1</v>
      </c>
      <c r="H65" s="14"/>
      <c r="I65" s="14"/>
      <c r="J65" s="14"/>
      <c r="K65" s="26"/>
    </row>
    <row r="66" spans="1:11" x14ac:dyDescent="0.25">
      <c r="A66" s="12">
        <v>65</v>
      </c>
      <c r="B66" s="13" t="s">
        <v>63</v>
      </c>
      <c r="C66" s="14">
        <v>13</v>
      </c>
      <c r="D66" s="14">
        <v>6</v>
      </c>
      <c r="E66" s="14">
        <v>1</v>
      </c>
      <c r="F66" s="15">
        <v>0</v>
      </c>
      <c r="G66" s="15">
        <v>4</v>
      </c>
      <c r="H66" s="14"/>
      <c r="I66" s="14"/>
      <c r="J66" s="14"/>
      <c r="K66" s="26"/>
    </row>
    <row r="67" spans="1:11" x14ac:dyDescent="0.25">
      <c r="A67" s="12">
        <v>66</v>
      </c>
      <c r="B67" s="13" t="s">
        <v>64</v>
      </c>
      <c r="C67" s="14">
        <v>11</v>
      </c>
      <c r="D67" s="14">
        <v>6</v>
      </c>
      <c r="E67" s="14">
        <v>1</v>
      </c>
      <c r="F67" s="15">
        <v>0</v>
      </c>
      <c r="G67" s="15">
        <v>4</v>
      </c>
      <c r="H67" s="14"/>
      <c r="I67" s="14"/>
      <c r="J67" s="14"/>
      <c r="K67" s="26"/>
    </row>
    <row r="68" spans="1:11" x14ac:dyDescent="0.25">
      <c r="A68" s="12">
        <v>67</v>
      </c>
      <c r="B68" s="13" t="s">
        <v>65</v>
      </c>
      <c r="C68" s="14">
        <v>22</v>
      </c>
      <c r="D68" s="14">
        <v>10</v>
      </c>
      <c r="E68" s="14">
        <v>1</v>
      </c>
      <c r="F68" s="15">
        <v>0</v>
      </c>
      <c r="G68" s="15">
        <v>4</v>
      </c>
      <c r="H68" s="14"/>
      <c r="I68" s="14"/>
      <c r="J68" s="14"/>
      <c r="K68" s="26"/>
    </row>
    <row r="69" spans="1:11" x14ac:dyDescent="0.25">
      <c r="A69" s="12">
        <v>68</v>
      </c>
      <c r="B69" s="13" t="s">
        <v>66</v>
      </c>
      <c r="C69" s="14">
        <v>12</v>
      </c>
      <c r="D69" s="14">
        <v>6</v>
      </c>
      <c r="E69" s="14">
        <v>1</v>
      </c>
      <c r="F69" s="15">
        <v>0</v>
      </c>
      <c r="G69" s="15">
        <v>4</v>
      </c>
      <c r="H69" s="14"/>
      <c r="I69" s="14"/>
      <c r="J69" s="14"/>
      <c r="K69" s="26"/>
    </row>
    <row r="70" spans="1:11" ht="26.4" x14ac:dyDescent="0.25">
      <c r="A70" s="16"/>
      <c r="B70" s="17" t="s">
        <v>67</v>
      </c>
      <c r="C70" s="18">
        <v>26</v>
      </c>
      <c r="D70" s="18">
        <v>12</v>
      </c>
      <c r="E70" s="18">
        <v>3</v>
      </c>
      <c r="F70" s="19">
        <v>0</v>
      </c>
      <c r="G70" s="19">
        <v>8</v>
      </c>
      <c r="H70" s="18">
        <v>3</v>
      </c>
      <c r="I70" s="18">
        <v>3</v>
      </c>
      <c r="J70" s="18"/>
      <c r="K70" s="26"/>
    </row>
    <row r="71" spans="1:11" x14ac:dyDescent="0.25">
      <c r="A71" s="16"/>
      <c r="B71" s="17" t="s">
        <v>68</v>
      </c>
      <c r="C71" s="18">
        <v>16</v>
      </c>
      <c r="D71" s="18">
        <v>6</v>
      </c>
      <c r="E71" s="18">
        <v>1</v>
      </c>
      <c r="F71" s="19">
        <v>0</v>
      </c>
      <c r="G71" s="19">
        <v>4</v>
      </c>
      <c r="H71" s="18"/>
      <c r="I71" s="18"/>
      <c r="J71" s="18"/>
      <c r="K71" s="26"/>
    </row>
    <row r="72" spans="1:11" x14ac:dyDescent="0.25">
      <c r="A72" s="16"/>
      <c r="B72" s="17" t="s">
        <v>69</v>
      </c>
      <c r="C72" s="18">
        <v>24</v>
      </c>
      <c r="D72" s="18">
        <v>12</v>
      </c>
      <c r="E72" s="18">
        <v>3</v>
      </c>
      <c r="F72" s="19">
        <v>0</v>
      </c>
      <c r="G72" s="19">
        <v>8</v>
      </c>
      <c r="H72" s="18"/>
      <c r="I72" s="18"/>
      <c r="J72" s="18"/>
      <c r="K72" s="26"/>
    </row>
    <row r="73" spans="1:11" x14ac:dyDescent="0.25">
      <c r="A73" s="16"/>
      <c r="B73" s="17" t="s">
        <v>70</v>
      </c>
      <c r="C73" s="18">
        <v>16</v>
      </c>
      <c r="D73" s="18">
        <v>5</v>
      </c>
      <c r="E73" s="18">
        <v>0</v>
      </c>
      <c r="F73" s="19">
        <v>0</v>
      </c>
      <c r="G73" s="19">
        <v>2</v>
      </c>
      <c r="H73" s="18">
        <v>2</v>
      </c>
      <c r="I73" s="18">
        <v>1</v>
      </c>
      <c r="J73" s="18"/>
      <c r="K73" s="26"/>
    </row>
    <row r="74" spans="1:11" x14ac:dyDescent="0.25">
      <c r="A74" s="16"/>
      <c r="B74" s="17" t="s">
        <v>71</v>
      </c>
      <c r="C74" s="18">
        <v>30</v>
      </c>
      <c r="D74" s="18">
        <v>15</v>
      </c>
      <c r="E74" s="18">
        <v>2</v>
      </c>
      <c r="F74" s="19">
        <v>0</v>
      </c>
      <c r="G74" s="19">
        <v>5</v>
      </c>
      <c r="H74" s="18"/>
      <c r="I74" s="18"/>
      <c r="J74" s="18"/>
      <c r="K74" s="26"/>
    </row>
    <row r="75" spans="1:11" x14ac:dyDescent="0.25">
      <c r="A75" s="16"/>
      <c r="B75" s="17" t="s">
        <v>72</v>
      </c>
      <c r="C75" s="18">
        <v>29</v>
      </c>
      <c r="D75" s="18">
        <v>12</v>
      </c>
      <c r="E75" s="18">
        <v>3</v>
      </c>
      <c r="F75" s="19">
        <v>0</v>
      </c>
      <c r="G75" s="19">
        <v>8</v>
      </c>
      <c r="H75" s="18"/>
      <c r="I75" s="18"/>
      <c r="J75" s="18"/>
      <c r="K75" s="26"/>
    </row>
    <row r="76" spans="1:11" x14ac:dyDescent="0.25">
      <c r="A76" s="16"/>
      <c r="B76" s="17" t="s">
        <v>73</v>
      </c>
      <c r="C76" s="18">
        <v>16</v>
      </c>
      <c r="D76" s="18">
        <v>5</v>
      </c>
      <c r="E76" s="18">
        <v>1</v>
      </c>
      <c r="F76" s="19">
        <v>0</v>
      </c>
      <c r="G76" s="19">
        <v>3</v>
      </c>
      <c r="H76" s="18"/>
      <c r="I76" s="18"/>
      <c r="J76" s="18"/>
      <c r="K76" s="26"/>
    </row>
    <row r="77" spans="1:11" ht="26.4" x14ac:dyDescent="0.25">
      <c r="A77" s="16"/>
      <c r="B77" s="17" t="s">
        <v>74</v>
      </c>
      <c r="C77" s="18">
        <v>36</v>
      </c>
      <c r="D77" s="18">
        <v>18</v>
      </c>
      <c r="E77" s="18">
        <v>3</v>
      </c>
      <c r="F77" s="19">
        <v>0</v>
      </c>
      <c r="G77" s="19">
        <v>10</v>
      </c>
      <c r="H77" s="18">
        <v>2</v>
      </c>
      <c r="I77" s="18"/>
      <c r="J77" s="18"/>
      <c r="K77" s="26"/>
    </row>
    <row r="78" spans="1:11" x14ac:dyDescent="0.25">
      <c r="A78" s="16"/>
      <c r="B78" s="17" t="s">
        <v>75</v>
      </c>
      <c r="C78" s="18">
        <v>26</v>
      </c>
      <c r="D78" s="18">
        <v>12</v>
      </c>
      <c r="E78" s="18">
        <v>3</v>
      </c>
      <c r="F78" s="19">
        <v>0</v>
      </c>
      <c r="G78" s="19">
        <v>8</v>
      </c>
      <c r="H78" s="18">
        <v>2</v>
      </c>
      <c r="I78" s="18"/>
      <c r="J78" s="18"/>
      <c r="K78" s="26"/>
    </row>
    <row r="79" spans="1:11" x14ac:dyDescent="0.25">
      <c r="A79" s="16"/>
      <c r="B79" s="17" t="s">
        <v>76</v>
      </c>
      <c r="C79" s="18">
        <v>16</v>
      </c>
      <c r="D79" s="18">
        <v>6</v>
      </c>
      <c r="E79" s="18">
        <v>0</v>
      </c>
      <c r="F79" s="19">
        <v>0</v>
      </c>
      <c r="G79" s="19">
        <v>2</v>
      </c>
      <c r="H79" s="18"/>
      <c r="I79" s="18"/>
      <c r="J79" s="18"/>
      <c r="K79" s="26"/>
    </row>
    <row r="80" spans="1:11" ht="26.4" x14ac:dyDescent="0.25">
      <c r="A80" s="16"/>
      <c r="B80" s="17" t="s">
        <v>77</v>
      </c>
      <c r="C80" s="18">
        <v>15</v>
      </c>
      <c r="D80" s="18">
        <v>6</v>
      </c>
      <c r="E80" s="18">
        <v>1</v>
      </c>
      <c r="F80" s="19">
        <v>0</v>
      </c>
      <c r="G80" s="19">
        <v>2</v>
      </c>
      <c r="H80" s="18"/>
      <c r="I80" s="18"/>
      <c r="J80" s="18"/>
      <c r="K80" s="26"/>
    </row>
    <row r="81" spans="1:11" x14ac:dyDescent="0.25">
      <c r="A81" s="16"/>
      <c r="B81" s="17" t="s">
        <v>78</v>
      </c>
      <c r="C81" s="18">
        <v>26</v>
      </c>
      <c r="D81" s="18">
        <v>12</v>
      </c>
      <c r="E81" s="18">
        <v>3</v>
      </c>
      <c r="F81" s="19">
        <v>0</v>
      </c>
      <c r="G81" s="19">
        <v>8</v>
      </c>
      <c r="H81" s="18">
        <v>2</v>
      </c>
      <c r="I81" s="18"/>
      <c r="J81" s="18"/>
      <c r="K81" s="26"/>
    </row>
    <row r="82" spans="1:11" ht="26.4" x14ac:dyDescent="0.25">
      <c r="A82" s="16"/>
      <c r="B82" s="17" t="s">
        <v>79</v>
      </c>
      <c r="C82" s="18">
        <v>9</v>
      </c>
      <c r="D82" s="18">
        <v>4</v>
      </c>
      <c r="E82" s="18">
        <v>0</v>
      </c>
      <c r="F82" s="19">
        <v>0</v>
      </c>
      <c r="G82" s="19">
        <v>1</v>
      </c>
      <c r="H82" s="18"/>
      <c r="I82" s="18"/>
      <c r="J82" s="18"/>
      <c r="K82" s="26"/>
    </row>
    <row r="83" spans="1:11" x14ac:dyDescent="0.25">
      <c r="A83" s="16"/>
      <c r="B83" s="17" t="s">
        <v>80</v>
      </c>
      <c r="C83" s="18">
        <v>24</v>
      </c>
      <c r="D83" s="18">
        <v>12</v>
      </c>
      <c r="E83" s="18">
        <v>3</v>
      </c>
      <c r="F83" s="19">
        <v>0</v>
      </c>
      <c r="G83" s="19">
        <v>8</v>
      </c>
      <c r="H83" s="18"/>
      <c r="I83" s="18"/>
      <c r="J83" s="18"/>
      <c r="K83" s="26"/>
    </row>
    <row r="84" spans="1:11" x14ac:dyDescent="0.25">
      <c r="A84" s="16"/>
      <c r="B84" s="17" t="s">
        <v>81</v>
      </c>
      <c r="C84" s="18">
        <v>25</v>
      </c>
      <c r="D84" s="18">
        <v>10</v>
      </c>
      <c r="E84" s="18">
        <v>3</v>
      </c>
      <c r="F84" s="19">
        <v>0</v>
      </c>
      <c r="G84" s="19">
        <v>8</v>
      </c>
      <c r="H84" s="18">
        <v>2</v>
      </c>
      <c r="I84" s="18"/>
      <c r="J84" s="18"/>
      <c r="K84" s="26"/>
    </row>
    <row r="85" spans="1:11" x14ac:dyDescent="0.25">
      <c r="A85" s="16"/>
      <c r="B85" s="17" t="s">
        <v>82</v>
      </c>
      <c r="C85" s="18">
        <v>13</v>
      </c>
      <c r="D85" s="18">
        <v>5</v>
      </c>
      <c r="E85" s="18">
        <v>0</v>
      </c>
      <c r="F85" s="19">
        <v>0</v>
      </c>
      <c r="G85" s="19">
        <v>2</v>
      </c>
      <c r="H85" s="18"/>
      <c r="I85" s="18"/>
      <c r="J85" s="18"/>
      <c r="K85" s="26"/>
    </row>
    <row r="86" spans="1:11" ht="26.4" x14ac:dyDescent="0.25">
      <c r="A86" s="16"/>
      <c r="B86" s="17" t="s">
        <v>83</v>
      </c>
      <c r="C86" s="18">
        <v>14</v>
      </c>
      <c r="D86" s="18">
        <v>5</v>
      </c>
      <c r="E86" s="18">
        <v>0</v>
      </c>
      <c r="F86" s="19">
        <v>0</v>
      </c>
      <c r="G86" s="19">
        <v>2</v>
      </c>
      <c r="H86" s="18"/>
      <c r="I86" s="18"/>
      <c r="J86" s="18"/>
      <c r="K86" s="26"/>
    </row>
    <row r="87" spans="1:11" ht="26.4" x14ac:dyDescent="0.25">
      <c r="A87" s="16"/>
      <c r="B87" s="17" t="s">
        <v>84</v>
      </c>
      <c r="C87" s="18">
        <v>12</v>
      </c>
      <c r="D87" s="18">
        <v>6</v>
      </c>
      <c r="E87" s="18">
        <v>1</v>
      </c>
      <c r="F87" s="19">
        <v>0</v>
      </c>
      <c r="G87" s="19">
        <v>2</v>
      </c>
      <c r="H87" s="18"/>
      <c r="I87" s="18"/>
      <c r="J87" s="18"/>
      <c r="K87" s="26"/>
    </row>
    <row r="88" spans="1:11" x14ac:dyDescent="0.25">
      <c r="A88" s="16"/>
      <c r="B88" s="17" t="s">
        <v>85</v>
      </c>
      <c r="C88" s="18">
        <v>13</v>
      </c>
      <c r="D88" s="18">
        <v>5</v>
      </c>
      <c r="E88" s="18">
        <v>1</v>
      </c>
      <c r="F88" s="19">
        <v>0</v>
      </c>
      <c r="G88" s="19">
        <v>3</v>
      </c>
      <c r="H88" s="18"/>
      <c r="I88" s="18"/>
      <c r="J88" s="18"/>
      <c r="K88" s="26"/>
    </row>
    <row r="89" spans="1:11" x14ac:dyDescent="0.25">
      <c r="A89" s="16"/>
      <c r="B89" s="17" t="s">
        <v>86</v>
      </c>
      <c r="C89" s="18">
        <v>12</v>
      </c>
      <c r="D89" s="18">
        <v>3</v>
      </c>
      <c r="E89" s="18">
        <v>0</v>
      </c>
      <c r="F89" s="19">
        <v>0</v>
      </c>
      <c r="G89" s="19">
        <v>1</v>
      </c>
      <c r="H89" s="18"/>
      <c r="I89" s="18"/>
      <c r="J89" s="18"/>
      <c r="K89" s="26"/>
    </row>
    <row r="90" spans="1:11" ht="26.4" x14ac:dyDescent="0.25">
      <c r="A90" s="27">
        <v>71</v>
      </c>
      <c r="B90" s="5" t="s">
        <v>87</v>
      </c>
      <c r="C90" s="6">
        <v>3</v>
      </c>
      <c r="D90" s="6">
        <v>2</v>
      </c>
      <c r="E90" s="6">
        <v>0</v>
      </c>
      <c r="F90" s="7">
        <v>0</v>
      </c>
      <c r="G90" s="7">
        <v>1</v>
      </c>
      <c r="H90" s="33"/>
      <c r="I90" s="33"/>
      <c r="J90" s="6"/>
      <c r="K90" s="26"/>
    </row>
    <row r="91" spans="1:11" ht="26.4" x14ac:dyDescent="0.25">
      <c r="A91" s="27">
        <v>72</v>
      </c>
      <c r="B91" s="5" t="s">
        <v>88</v>
      </c>
      <c r="C91" s="6">
        <v>6</v>
      </c>
      <c r="D91" s="6">
        <v>3</v>
      </c>
      <c r="E91" s="6">
        <v>0</v>
      </c>
      <c r="F91" s="7">
        <v>0</v>
      </c>
      <c r="G91" s="7">
        <v>2</v>
      </c>
      <c r="H91" s="33"/>
      <c r="I91" s="33"/>
      <c r="J91" s="6"/>
      <c r="K91" s="26"/>
    </row>
    <row r="92" spans="1:11" x14ac:dyDescent="0.25">
      <c r="A92" s="27">
        <v>73</v>
      </c>
      <c r="B92" s="5" t="s">
        <v>89</v>
      </c>
      <c r="C92" s="6">
        <v>3</v>
      </c>
      <c r="D92" s="6">
        <v>2</v>
      </c>
      <c r="E92" s="6">
        <v>0</v>
      </c>
      <c r="F92" s="7">
        <v>0</v>
      </c>
      <c r="G92" s="7">
        <v>1</v>
      </c>
      <c r="H92" s="33"/>
      <c r="I92" s="33"/>
      <c r="J92" s="6"/>
      <c r="K92" s="26"/>
    </row>
    <row r="93" spans="1:11" x14ac:dyDescent="0.25">
      <c r="A93" s="27">
        <v>74</v>
      </c>
      <c r="B93" s="5" t="s">
        <v>175</v>
      </c>
      <c r="C93" s="6">
        <v>15</v>
      </c>
      <c r="D93" s="6">
        <v>6</v>
      </c>
      <c r="E93" s="6">
        <v>1</v>
      </c>
      <c r="F93" s="7">
        <v>1</v>
      </c>
      <c r="G93" s="7">
        <v>6</v>
      </c>
      <c r="H93" s="34">
        <v>5</v>
      </c>
      <c r="I93" s="34">
        <v>2</v>
      </c>
      <c r="J93" s="6"/>
      <c r="K93" s="26"/>
    </row>
    <row r="94" spans="1:11" ht="26.4" x14ac:dyDescent="0.25">
      <c r="A94" s="27">
        <v>75</v>
      </c>
      <c r="B94" s="5" t="s">
        <v>90</v>
      </c>
      <c r="C94" s="6">
        <v>10</v>
      </c>
      <c r="D94" s="6">
        <v>4</v>
      </c>
      <c r="E94" s="6">
        <v>2</v>
      </c>
      <c r="F94" s="7">
        <v>0</v>
      </c>
      <c r="G94" s="7">
        <v>2</v>
      </c>
      <c r="H94" s="34">
        <v>2</v>
      </c>
      <c r="I94" s="34">
        <v>1</v>
      </c>
      <c r="J94" s="6"/>
      <c r="K94" s="26"/>
    </row>
    <row r="95" spans="1:11" x14ac:dyDescent="0.25">
      <c r="A95" s="27">
        <v>76</v>
      </c>
      <c r="B95" s="5" t="s">
        <v>91</v>
      </c>
      <c r="C95" s="6">
        <v>11</v>
      </c>
      <c r="D95" s="6">
        <v>6</v>
      </c>
      <c r="E95" s="6">
        <v>3</v>
      </c>
      <c r="F95" s="7">
        <v>2</v>
      </c>
      <c r="G95" s="7">
        <v>4</v>
      </c>
      <c r="H95" s="33"/>
      <c r="I95" s="33"/>
      <c r="J95" s="6"/>
      <c r="K95" s="26"/>
    </row>
    <row r="96" spans="1:11" x14ac:dyDescent="0.25">
      <c r="A96" s="27">
        <v>77</v>
      </c>
      <c r="B96" s="5" t="s">
        <v>92</v>
      </c>
      <c r="C96" s="6">
        <v>4</v>
      </c>
      <c r="D96" s="6">
        <v>2</v>
      </c>
      <c r="E96" s="6">
        <v>0</v>
      </c>
      <c r="F96" s="7">
        <v>0</v>
      </c>
      <c r="G96" s="7">
        <v>0</v>
      </c>
      <c r="H96" s="33"/>
      <c r="I96" s="33"/>
      <c r="J96" s="6"/>
      <c r="K96" s="26"/>
    </row>
    <row r="97" spans="1:11" x14ac:dyDescent="0.25">
      <c r="A97" s="27">
        <v>78</v>
      </c>
      <c r="B97" s="5" t="s">
        <v>93</v>
      </c>
      <c r="C97" s="6">
        <v>4</v>
      </c>
      <c r="D97" s="6">
        <v>2</v>
      </c>
      <c r="E97" s="6">
        <v>0</v>
      </c>
      <c r="F97" s="7">
        <v>0</v>
      </c>
      <c r="G97" s="7">
        <v>0</v>
      </c>
      <c r="H97" s="33"/>
      <c r="I97" s="33"/>
      <c r="J97" s="6"/>
      <c r="K97" s="26"/>
    </row>
    <row r="98" spans="1:11" x14ac:dyDescent="0.25">
      <c r="A98" s="27">
        <v>79</v>
      </c>
      <c r="B98" s="5" t="s">
        <v>94</v>
      </c>
      <c r="C98" s="6">
        <v>4</v>
      </c>
      <c r="D98" s="6">
        <v>2</v>
      </c>
      <c r="E98" s="6">
        <v>0</v>
      </c>
      <c r="F98" s="7">
        <v>0</v>
      </c>
      <c r="G98" s="7">
        <v>0</v>
      </c>
      <c r="H98" s="33"/>
      <c r="I98" s="33"/>
      <c r="J98" s="6"/>
      <c r="K98" s="26"/>
    </row>
    <row r="99" spans="1:11" x14ac:dyDescent="0.25">
      <c r="A99" s="27">
        <v>80</v>
      </c>
      <c r="B99" s="5" t="s">
        <v>95</v>
      </c>
      <c r="C99" s="6">
        <v>4</v>
      </c>
      <c r="D99" s="6">
        <v>2</v>
      </c>
      <c r="E99" s="6">
        <v>0</v>
      </c>
      <c r="F99" s="7">
        <v>0</v>
      </c>
      <c r="G99" s="7">
        <v>0</v>
      </c>
      <c r="H99" s="33"/>
      <c r="I99" s="33"/>
      <c r="J99" s="6"/>
      <c r="K99" s="26"/>
    </row>
    <row r="100" spans="1:11" x14ac:dyDescent="0.25">
      <c r="A100" s="27">
        <v>81</v>
      </c>
      <c r="B100" s="5" t="s">
        <v>96</v>
      </c>
      <c r="C100" s="6">
        <v>4</v>
      </c>
      <c r="D100" s="6">
        <v>2</v>
      </c>
      <c r="E100" s="6">
        <v>0</v>
      </c>
      <c r="F100" s="7">
        <v>0</v>
      </c>
      <c r="G100" s="7">
        <v>0</v>
      </c>
      <c r="H100" s="33"/>
      <c r="I100" s="33"/>
      <c r="J100" s="6"/>
      <c r="K100" s="26"/>
    </row>
    <row r="101" spans="1:11" x14ac:dyDescent="0.25">
      <c r="A101" s="27">
        <v>82</v>
      </c>
      <c r="B101" s="5" t="s">
        <v>97</v>
      </c>
      <c r="C101" s="6">
        <v>4</v>
      </c>
      <c r="D101" s="6">
        <v>2</v>
      </c>
      <c r="E101" s="6">
        <v>0</v>
      </c>
      <c r="F101" s="7">
        <v>0</v>
      </c>
      <c r="G101" s="7">
        <v>0</v>
      </c>
      <c r="H101" s="33"/>
      <c r="I101" s="33"/>
      <c r="J101" s="6"/>
      <c r="K101" s="26"/>
    </row>
    <row r="102" spans="1:11" x14ac:dyDescent="0.25">
      <c r="A102" s="27">
        <v>83</v>
      </c>
      <c r="B102" s="5" t="s">
        <v>98</v>
      </c>
      <c r="C102" s="6">
        <v>4</v>
      </c>
      <c r="D102" s="6">
        <v>2</v>
      </c>
      <c r="E102" s="6">
        <v>0</v>
      </c>
      <c r="F102" s="7">
        <v>0</v>
      </c>
      <c r="G102" s="7">
        <v>0</v>
      </c>
      <c r="H102" s="33"/>
      <c r="I102" s="33"/>
      <c r="J102" s="6"/>
      <c r="K102" s="26"/>
    </row>
    <row r="103" spans="1:11" x14ac:dyDescent="0.25">
      <c r="A103" s="27">
        <v>84</v>
      </c>
      <c r="B103" s="5" t="s">
        <v>99</v>
      </c>
      <c r="C103" s="6">
        <v>4</v>
      </c>
      <c r="D103" s="6">
        <v>2</v>
      </c>
      <c r="E103" s="6">
        <v>0</v>
      </c>
      <c r="F103" s="7">
        <v>0</v>
      </c>
      <c r="G103" s="7">
        <v>0</v>
      </c>
      <c r="H103" s="33"/>
      <c r="I103" s="33"/>
      <c r="J103" s="6"/>
      <c r="K103" s="26"/>
    </row>
    <row r="104" spans="1:11" x14ac:dyDescent="0.25">
      <c r="A104" s="27">
        <v>85</v>
      </c>
      <c r="B104" s="5" t="s">
        <v>100</v>
      </c>
      <c r="C104" s="6">
        <v>4</v>
      </c>
      <c r="D104" s="6">
        <v>2</v>
      </c>
      <c r="E104" s="6">
        <v>0</v>
      </c>
      <c r="F104" s="7">
        <v>0</v>
      </c>
      <c r="G104" s="7">
        <v>0</v>
      </c>
      <c r="H104" s="33"/>
      <c r="I104" s="33"/>
      <c r="J104" s="6"/>
      <c r="K104" s="26"/>
    </row>
    <row r="105" spans="1:11" ht="66" x14ac:dyDescent="0.25">
      <c r="A105" s="47">
        <v>86</v>
      </c>
      <c r="B105" s="5" t="s">
        <v>101</v>
      </c>
      <c r="C105" s="6">
        <v>8</v>
      </c>
      <c r="D105" s="6">
        <v>3</v>
      </c>
      <c r="E105" s="6">
        <v>0</v>
      </c>
      <c r="F105" s="7">
        <v>0</v>
      </c>
      <c r="G105" s="7">
        <v>2</v>
      </c>
      <c r="H105" s="33"/>
      <c r="I105" s="33"/>
      <c r="J105" s="6"/>
      <c r="K105" s="26"/>
    </row>
    <row r="106" spans="1:11" x14ac:dyDescent="0.25">
      <c r="A106" s="47">
        <v>87</v>
      </c>
      <c r="B106" s="5" t="s">
        <v>102</v>
      </c>
      <c r="C106" s="6">
        <v>1</v>
      </c>
      <c r="D106" s="6">
        <v>1</v>
      </c>
      <c r="E106" s="6">
        <v>0</v>
      </c>
      <c r="F106" s="7">
        <v>0</v>
      </c>
      <c r="G106" s="7">
        <v>0</v>
      </c>
      <c r="H106" s="33"/>
      <c r="I106" s="33"/>
      <c r="J106" s="6"/>
      <c r="K106" s="26"/>
    </row>
    <row r="107" spans="1:11" x14ac:dyDescent="0.25">
      <c r="A107" s="47">
        <v>88</v>
      </c>
      <c r="B107" s="5" t="s">
        <v>103</v>
      </c>
      <c r="C107" s="6">
        <v>3</v>
      </c>
      <c r="D107" s="6">
        <v>2</v>
      </c>
      <c r="E107" s="6">
        <v>0</v>
      </c>
      <c r="F107" s="7">
        <v>0</v>
      </c>
      <c r="G107" s="7">
        <v>1</v>
      </c>
      <c r="H107" s="33"/>
      <c r="I107" s="33"/>
      <c r="J107" s="6"/>
      <c r="K107" s="26"/>
    </row>
    <row r="108" spans="1:11" x14ac:dyDescent="0.25">
      <c r="A108" s="27">
        <v>89</v>
      </c>
      <c r="B108" s="5" t="s">
        <v>104</v>
      </c>
      <c r="C108" s="6">
        <v>11</v>
      </c>
      <c r="D108" s="6">
        <v>6</v>
      </c>
      <c r="E108" s="6">
        <v>1</v>
      </c>
      <c r="F108" s="7">
        <v>0</v>
      </c>
      <c r="G108" s="7">
        <v>4</v>
      </c>
      <c r="H108" s="33"/>
      <c r="I108" s="33"/>
      <c r="J108" s="6"/>
      <c r="K108" s="26"/>
    </row>
    <row r="109" spans="1:11" x14ac:dyDescent="0.25">
      <c r="A109" s="27">
        <v>90</v>
      </c>
      <c r="B109" s="5" t="s">
        <v>105</v>
      </c>
      <c r="C109" s="6">
        <v>11</v>
      </c>
      <c r="D109" s="6">
        <v>6</v>
      </c>
      <c r="E109" s="6">
        <v>1</v>
      </c>
      <c r="F109" s="7">
        <v>0</v>
      </c>
      <c r="G109" s="7">
        <v>4</v>
      </c>
      <c r="H109" s="33"/>
      <c r="I109" s="33"/>
      <c r="J109" s="6"/>
      <c r="K109" s="26"/>
    </row>
    <row r="110" spans="1:11" ht="145.19999999999999" x14ac:dyDescent="0.25">
      <c r="A110" s="47">
        <v>91</v>
      </c>
      <c r="B110" s="5" t="s">
        <v>106</v>
      </c>
      <c r="C110" s="6">
        <v>11</v>
      </c>
      <c r="D110" s="6">
        <v>6</v>
      </c>
      <c r="E110" s="6">
        <v>1</v>
      </c>
      <c r="F110" s="7">
        <v>0</v>
      </c>
      <c r="G110" s="7">
        <v>4</v>
      </c>
      <c r="H110" s="34">
        <v>5</v>
      </c>
      <c r="I110" s="34">
        <v>2</v>
      </c>
      <c r="J110" s="6"/>
      <c r="K110" s="26"/>
    </row>
    <row r="111" spans="1:11" ht="118.8" x14ac:dyDescent="0.25">
      <c r="A111" s="47">
        <v>92</v>
      </c>
      <c r="B111" s="5" t="s">
        <v>107</v>
      </c>
      <c r="C111" s="6">
        <v>11</v>
      </c>
      <c r="D111" s="6">
        <v>6</v>
      </c>
      <c r="E111" s="6">
        <v>1</v>
      </c>
      <c r="F111" s="7">
        <v>0</v>
      </c>
      <c r="G111" s="7">
        <v>4</v>
      </c>
      <c r="H111" s="34">
        <v>5</v>
      </c>
      <c r="I111" s="34">
        <v>2</v>
      </c>
      <c r="J111" s="6"/>
      <c r="K111" s="26"/>
    </row>
    <row r="112" spans="1:11" ht="39.6" x14ac:dyDescent="0.25">
      <c r="A112" s="47">
        <v>93</v>
      </c>
      <c r="B112" s="5" t="s">
        <v>108</v>
      </c>
      <c r="C112" s="6">
        <v>22</v>
      </c>
      <c r="D112" s="6">
        <v>12</v>
      </c>
      <c r="E112" s="6">
        <v>2</v>
      </c>
      <c r="F112" s="7">
        <v>1</v>
      </c>
      <c r="G112" s="7">
        <v>8</v>
      </c>
      <c r="H112" s="34">
        <v>3</v>
      </c>
      <c r="J112" s="6"/>
      <c r="K112" s="26"/>
    </row>
    <row r="113" spans="1:11" x14ac:dyDescent="0.25">
      <c r="A113" s="47">
        <v>94</v>
      </c>
      <c r="B113" s="5" t="s">
        <v>109</v>
      </c>
      <c r="C113" s="6">
        <v>22</v>
      </c>
      <c r="D113" s="6">
        <v>12</v>
      </c>
      <c r="E113" s="6">
        <v>2</v>
      </c>
      <c r="F113" s="7">
        <v>1</v>
      </c>
      <c r="G113" s="7">
        <v>8</v>
      </c>
      <c r="H113" s="34">
        <v>5</v>
      </c>
      <c r="I113" s="33"/>
      <c r="J113" s="6"/>
      <c r="K113" s="26"/>
    </row>
    <row r="114" spans="1:11" x14ac:dyDescent="0.25">
      <c r="A114" s="47">
        <v>95</v>
      </c>
      <c r="B114" s="5" t="s">
        <v>110</v>
      </c>
      <c r="C114" s="6">
        <v>0</v>
      </c>
      <c r="D114" s="6">
        <v>0</v>
      </c>
      <c r="E114" s="6">
        <v>0</v>
      </c>
      <c r="F114" s="7">
        <v>0</v>
      </c>
      <c r="G114" s="7">
        <v>0</v>
      </c>
      <c r="H114" s="33"/>
      <c r="I114" s="33"/>
      <c r="J114" s="6"/>
      <c r="K114" s="26"/>
    </row>
    <row r="115" spans="1:11" x14ac:dyDescent="0.25">
      <c r="A115" s="2">
        <v>96</v>
      </c>
      <c r="B115" s="5" t="s">
        <v>111</v>
      </c>
      <c r="C115" s="6">
        <v>33</v>
      </c>
      <c r="D115" s="6">
        <v>18</v>
      </c>
      <c r="E115" s="6">
        <v>2</v>
      </c>
      <c r="F115" s="7">
        <v>1</v>
      </c>
      <c r="G115" s="7">
        <v>12</v>
      </c>
      <c r="H115" s="34">
        <v>3</v>
      </c>
      <c r="J115" s="6"/>
      <c r="K115" s="26"/>
    </row>
    <row r="116" spans="1:11" ht="26.4" x14ac:dyDescent="0.25">
      <c r="A116" s="2">
        <v>97</v>
      </c>
      <c r="B116" s="5" t="s">
        <v>112</v>
      </c>
      <c r="C116" s="6">
        <v>11</v>
      </c>
      <c r="D116" s="6">
        <v>6</v>
      </c>
      <c r="E116" s="6">
        <v>1</v>
      </c>
      <c r="F116" s="7">
        <v>0</v>
      </c>
      <c r="G116" s="7">
        <v>4</v>
      </c>
      <c r="J116" s="6"/>
      <c r="K116" s="26"/>
    </row>
    <row r="117" spans="1:11" ht="39.6" x14ac:dyDescent="0.25">
      <c r="A117" s="27">
        <v>98</v>
      </c>
      <c r="B117" s="5" t="s">
        <v>113</v>
      </c>
      <c r="C117" s="6">
        <v>6</v>
      </c>
      <c r="D117" s="6">
        <v>3</v>
      </c>
      <c r="E117" s="6">
        <v>0</v>
      </c>
      <c r="F117" s="7">
        <v>0</v>
      </c>
      <c r="G117" s="7">
        <v>2</v>
      </c>
      <c r="H117" s="33"/>
      <c r="I117" s="33"/>
      <c r="J117" s="6"/>
      <c r="K117" s="26"/>
    </row>
    <row r="118" spans="1:11" ht="26.4" x14ac:dyDescent="0.25">
      <c r="A118" s="27">
        <v>99</v>
      </c>
      <c r="B118" s="5" t="s">
        <v>114</v>
      </c>
      <c r="C118" s="6">
        <v>11</v>
      </c>
      <c r="D118" s="6">
        <v>6</v>
      </c>
      <c r="E118" s="6">
        <v>1</v>
      </c>
      <c r="F118" s="7">
        <v>0</v>
      </c>
      <c r="G118" s="7">
        <v>4</v>
      </c>
      <c r="H118" s="33"/>
      <c r="I118" s="33"/>
      <c r="J118" s="6"/>
      <c r="K118" s="26"/>
    </row>
    <row r="119" spans="1:11" x14ac:dyDescent="0.25">
      <c r="A119" s="2">
        <v>100</v>
      </c>
      <c r="B119" s="5" t="s">
        <v>115</v>
      </c>
      <c r="C119" s="6">
        <v>0</v>
      </c>
      <c r="D119" s="6">
        <v>0</v>
      </c>
      <c r="E119" s="6">
        <v>0</v>
      </c>
      <c r="F119" s="7">
        <v>0</v>
      </c>
      <c r="G119" s="7">
        <v>0</v>
      </c>
      <c r="J119" s="6"/>
      <c r="K119" s="26"/>
    </row>
    <row r="120" spans="1:11" ht="26.4" x14ac:dyDescent="0.25">
      <c r="A120" s="2">
        <v>101</v>
      </c>
      <c r="B120" s="5" t="s">
        <v>116</v>
      </c>
      <c r="C120" s="6">
        <v>11</v>
      </c>
      <c r="D120" s="6">
        <v>6</v>
      </c>
      <c r="E120" s="6">
        <v>1</v>
      </c>
      <c r="F120" s="7">
        <v>0</v>
      </c>
      <c r="G120" s="7">
        <v>4</v>
      </c>
      <c r="J120" s="6"/>
      <c r="K120" s="26"/>
    </row>
    <row r="121" spans="1:11" ht="42" customHeight="1" x14ac:dyDescent="0.25">
      <c r="A121" s="2">
        <v>102</v>
      </c>
      <c r="B121" s="5" t="s">
        <v>117</v>
      </c>
      <c r="C121" s="6">
        <v>11</v>
      </c>
      <c r="D121" s="6">
        <v>6</v>
      </c>
      <c r="E121" s="6">
        <v>1</v>
      </c>
      <c r="F121" s="7">
        <v>0</v>
      </c>
      <c r="G121" s="7">
        <v>4</v>
      </c>
      <c r="H121" s="34">
        <v>2</v>
      </c>
      <c r="J121" s="6"/>
      <c r="K121" s="26"/>
    </row>
    <row r="122" spans="1:11" x14ac:dyDescent="0.25">
      <c r="A122" s="2">
        <v>103</v>
      </c>
      <c r="B122" s="5" t="s">
        <v>118</v>
      </c>
      <c r="C122" s="6"/>
      <c r="D122" s="6"/>
      <c r="E122" s="6"/>
      <c r="F122" s="7"/>
      <c r="G122" s="7"/>
      <c r="J122" s="6">
        <v>180</v>
      </c>
      <c r="K122" s="26"/>
    </row>
    <row r="123" spans="1:11" x14ac:dyDescent="0.25">
      <c r="A123" s="2">
        <v>104</v>
      </c>
      <c r="B123" s="5" t="s">
        <v>119</v>
      </c>
      <c r="C123" s="6">
        <v>30</v>
      </c>
      <c r="D123" s="6">
        <v>18</v>
      </c>
      <c r="E123" s="6">
        <v>2</v>
      </c>
      <c r="F123" s="7">
        <v>1</v>
      </c>
      <c r="G123" s="7">
        <v>10</v>
      </c>
      <c r="J123" s="6">
        <v>35</v>
      </c>
      <c r="K123" s="26"/>
    </row>
    <row r="124" spans="1:11" ht="66" x14ac:dyDescent="0.25">
      <c r="A124" s="47">
        <v>105</v>
      </c>
      <c r="B124" s="5" t="s">
        <v>120</v>
      </c>
      <c r="C124" s="6">
        <v>0</v>
      </c>
      <c r="D124" s="6">
        <v>0</v>
      </c>
      <c r="E124" s="6">
        <v>0</v>
      </c>
      <c r="F124" s="7">
        <v>0</v>
      </c>
      <c r="G124" s="7">
        <v>0</v>
      </c>
      <c r="J124" s="6"/>
      <c r="K124" s="26"/>
    </row>
    <row r="125" spans="1:11" ht="26.4" x14ac:dyDescent="0.25">
      <c r="A125" s="47">
        <v>106</v>
      </c>
      <c r="B125" s="5" t="s">
        <v>121</v>
      </c>
      <c r="C125" s="6">
        <v>0</v>
      </c>
      <c r="D125" s="6">
        <v>0</v>
      </c>
      <c r="E125" s="6">
        <v>0</v>
      </c>
      <c r="F125" s="7">
        <v>0</v>
      </c>
      <c r="G125" s="7">
        <v>0</v>
      </c>
      <c r="J125" s="6"/>
      <c r="K125" s="26"/>
    </row>
    <row r="126" spans="1:11" ht="39.6" x14ac:dyDescent="0.25">
      <c r="A126" s="47">
        <v>107</v>
      </c>
      <c r="B126" s="5" t="s">
        <v>122</v>
      </c>
      <c r="C126" s="6">
        <v>50</v>
      </c>
      <c r="D126" s="6">
        <v>20</v>
      </c>
      <c r="E126" s="6">
        <v>3</v>
      </c>
      <c r="F126" s="7">
        <v>1</v>
      </c>
      <c r="G126" s="7">
        <v>20</v>
      </c>
      <c r="H126" s="34">
        <v>5</v>
      </c>
      <c r="J126" s="6"/>
      <c r="K126" s="26"/>
    </row>
    <row r="127" spans="1:11" ht="26.4" x14ac:dyDescent="0.25">
      <c r="A127" s="47">
        <v>108</v>
      </c>
      <c r="B127" s="5" t="s">
        <v>123</v>
      </c>
      <c r="C127" s="6">
        <v>0</v>
      </c>
      <c r="D127" s="6">
        <v>0</v>
      </c>
      <c r="E127" s="6">
        <v>0</v>
      </c>
      <c r="F127" s="7">
        <v>0</v>
      </c>
      <c r="G127" s="7">
        <v>0</v>
      </c>
      <c r="H127" s="34">
        <v>2</v>
      </c>
      <c r="J127" s="6"/>
      <c r="K127" s="26"/>
    </row>
    <row r="128" spans="1:11" ht="26.4" x14ac:dyDescent="0.25">
      <c r="A128" s="47">
        <v>109</v>
      </c>
      <c r="B128" s="5" t="s">
        <v>124</v>
      </c>
      <c r="C128" s="6">
        <v>0</v>
      </c>
      <c r="D128" s="6">
        <v>0</v>
      </c>
      <c r="E128" s="6">
        <v>0</v>
      </c>
      <c r="F128" s="7">
        <v>0</v>
      </c>
      <c r="G128" s="7">
        <v>0</v>
      </c>
      <c r="H128" s="34">
        <v>2</v>
      </c>
      <c r="J128" s="6"/>
      <c r="K128" s="26"/>
    </row>
    <row r="129" spans="1:11" x14ac:dyDescent="0.25">
      <c r="A129" s="47">
        <v>110</v>
      </c>
      <c r="B129" s="5" t="s">
        <v>125</v>
      </c>
      <c r="C129" s="6">
        <v>0</v>
      </c>
      <c r="D129" s="6">
        <v>0</v>
      </c>
      <c r="E129" s="6">
        <v>0</v>
      </c>
      <c r="F129" s="7">
        <v>0</v>
      </c>
      <c r="G129" s="7">
        <v>0</v>
      </c>
      <c r="H129" s="34">
        <v>2</v>
      </c>
      <c r="J129" s="6"/>
      <c r="K129" s="26"/>
    </row>
    <row r="130" spans="1:11" ht="26.4" x14ac:dyDescent="0.25">
      <c r="A130" s="47">
        <v>111</v>
      </c>
      <c r="B130" s="5" t="s">
        <v>126</v>
      </c>
      <c r="C130" s="6">
        <v>0</v>
      </c>
      <c r="D130" s="6">
        <v>0</v>
      </c>
      <c r="E130" s="6">
        <v>0</v>
      </c>
      <c r="F130" s="7">
        <v>0</v>
      </c>
      <c r="G130" s="7">
        <v>0</v>
      </c>
      <c r="J130" s="6"/>
      <c r="K130" s="26"/>
    </row>
    <row r="131" spans="1:11" ht="26.4" x14ac:dyDescent="0.25">
      <c r="A131" s="47">
        <v>112</v>
      </c>
      <c r="B131" s="5" t="s">
        <v>127</v>
      </c>
      <c r="C131" s="6">
        <v>0</v>
      </c>
      <c r="D131" s="6">
        <v>0</v>
      </c>
      <c r="E131" s="6">
        <v>0</v>
      </c>
      <c r="F131" s="7">
        <v>0</v>
      </c>
      <c r="G131" s="7">
        <v>0</v>
      </c>
      <c r="H131" s="33"/>
      <c r="I131" s="33"/>
      <c r="J131" s="6"/>
      <c r="K131" s="26"/>
    </row>
    <row r="132" spans="1:11" ht="39.6" x14ac:dyDescent="0.25">
      <c r="A132" s="47">
        <v>113</v>
      </c>
      <c r="B132" s="5" t="s">
        <v>128</v>
      </c>
      <c r="C132" s="6">
        <v>0</v>
      </c>
      <c r="D132" s="6">
        <v>0</v>
      </c>
      <c r="E132" s="6">
        <v>0</v>
      </c>
      <c r="F132" s="7">
        <v>0</v>
      </c>
      <c r="G132" s="7">
        <v>0</v>
      </c>
      <c r="H132" s="33"/>
      <c r="I132" s="33"/>
      <c r="J132" s="6"/>
      <c r="K132" s="26"/>
    </row>
    <row r="133" spans="1:11" ht="39.6" x14ac:dyDescent="0.25">
      <c r="A133" s="47">
        <v>114</v>
      </c>
      <c r="B133" s="5" t="s">
        <v>129</v>
      </c>
      <c r="C133" s="6">
        <v>0</v>
      </c>
      <c r="D133" s="6">
        <v>0</v>
      </c>
      <c r="E133" s="6">
        <v>0</v>
      </c>
      <c r="F133" s="7">
        <v>0</v>
      </c>
      <c r="G133" s="7">
        <v>0</v>
      </c>
      <c r="H133" s="33"/>
      <c r="I133" s="33"/>
      <c r="J133" s="6"/>
      <c r="K133" s="26"/>
    </row>
    <row r="134" spans="1:11" ht="66" x14ac:dyDescent="0.25">
      <c r="A134" s="27">
        <v>115</v>
      </c>
      <c r="B134" s="5" t="s">
        <v>130</v>
      </c>
      <c r="C134" s="6">
        <v>11</v>
      </c>
      <c r="D134" s="6">
        <v>6</v>
      </c>
      <c r="E134" s="6">
        <v>1</v>
      </c>
      <c r="F134" s="7">
        <v>0</v>
      </c>
      <c r="G134" s="7">
        <v>4</v>
      </c>
      <c r="H134" s="33"/>
      <c r="I134" s="33"/>
      <c r="J134" s="6"/>
      <c r="K134" s="26"/>
    </row>
    <row r="135" spans="1:11" x14ac:dyDescent="0.25">
      <c r="A135" s="11">
        <v>116</v>
      </c>
      <c r="B135" s="8" t="s">
        <v>131</v>
      </c>
      <c r="C135" s="9">
        <v>20</v>
      </c>
      <c r="D135" s="9">
        <v>10</v>
      </c>
      <c r="E135" s="9">
        <v>3</v>
      </c>
      <c r="F135" s="10">
        <v>0</v>
      </c>
      <c r="G135" s="10">
        <v>2</v>
      </c>
      <c r="H135" s="9"/>
      <c r="I135" s="9"/>
      <c r="J135" s="9"/>
      <c r="K135" s="26"/>
    </row>
    <row r="136" spans="1:11" x14ac:dyDescent="0.25">
      <c r="A136" s="27">
        <v>117</v>
      </c>
      <c r="B136" s="5" t="s">
        <v>132</v>
      </c>
      <c r="C136" s="6">
        <v>11</v>
      </c>
      <c r="D136" s="6">
        <v>6</v>
      </c>
      <c r="E136" s="6">
        <v>1</v>
      </c>
      <c r="F136" s="7">
        <v>0</v>
      </c>
      <c r="G136" s="7">
        <v>4</v>
      </c>
      <c r="H136" s="34">
        <v>2</v>
      </c>
      <c r="I136" s="33"/>
      <c r="J136" s="6"/>
      <c r="K136" s="26"/>
    </row>
    <row r="137" spans="1:11" x14ac:dyDescent="0.25">
      <c r="A137" s="20"/>
      <c r="B137" s="20" t="s">
        <v>157</v>
      </c>
      <c r="C137" s="20"/>
      <c r="D137" s="20"/>
      <c r="E137" s="20"/>
      <c r="F137" s="20"/>
      <c r="G137" s="20"/>
      <c r="H137" s="20"/>
      <c r="I137" s="20"/>
      <c r="J137" s="20"/>
      <c r="K137" s="26"/>
    </row>
    <row r="138" spans="1:11" x14ac:dyDescent="0.25">
      <c r="A138" s="2"/>
      <c r="B138" s="5" t="s">
        <v>143</v>
      </c>
      <c r="C138" s="6">
        <v>0</v>
      </c>
      <c r="D138" s="6">
        <v>3</v>
      </c>
      <c r="E138" s="6">
        <v>7</v>
      </c>
      <c r="F138" s="7">
        <v>3</v>
      </c>
      <c r="G138" s="7">
        <v>3</v>
      </c>
      <c r="H138" s="34">
        <v>30</v>
      </c>
      <c r="I138" s="34">
        <v>10</v>
      </c>
      <c r="J138" s="6">
        <v>3</v>
      </c>
      <c r="K138" s="26"/>
    </row>
    <row r="139" spans="1:11" x14ac:dyDescent="0.25">
      <c r="A139" s="27"/>
      <c r="B139" s="5" t="s">
        <v>144</v>
      </c>
      <c r="C139" s="6">
        <v>0</v>
      </c>
      <c r="D139" s="6">
        <v>12</v>
      </c>
      <c r="E139" s="6">
        <v>10</v>
      </c>
      <c r="F139" s="7">
        <v>10</v>
      </c>
      <c r="G139" s="7">
        <v>12</v>
      </c>
      <c r="H139" s="34">
        <v>30</v>
      </c>
      <c r="I139" s="34">
        <v>10</v>
      </c>
      <c r="J139" s="6">
        <v>8</v>
      </c>
      <c r="K139" s="26"/>
    </row>
    <row r="140" spans="1:11" x14ac:dyDescent="0.25">
      <c r="A140" s="2"/>
      <c r="B140" s="5" t="s">
        <v>145</v>
      </c>
      <c r="C140" s="6">
        <v>15</v>
      </c>
      <c r="D140" s="6">
        <v>5</v>
      </c>
      <c r="E140" s="6"/>
      <c r="F140" s="7">
        <v>1</v>
      </c>
      <c r="G140" s="7">
        <v>15</v>
      </c>
      <c r="H140" s="34">
        <v>5</v>
      </c>
      <c r="J140" s="6"/>
      <c r="K140" s="26"/>
    </row>
    <row r="141" spans="1:11" x14ac:dyDescent="0.25">
      <c r="A141" s="27"/>
      <c r="B141" s="5" t="s">
        <v>146</v>
      </c>
      <c r="C141" s="6">
        <v>6</v>
      </c>
      <c r="D141" s="6">
        <v>6</v>
      </c>
      <c r="E141" s="6">
        <v>3</v>
      </c>
      <c r="F141" s="7">
        <v>2</v>
      </c>
      <c r="G141" s="7"/>
      <c r="H141" s="33"/>
      <c r="I141" s="33"/>
      <c r="J141" s="6"/>
      <c r="K141" s="26"/>
    </row>
    <row r="142" spans="1:11" x14ac:dyDescent="0.25">
      <c r="A142" s="20"/>
      <c r="B142" s="20" t="s">
        <v>158</v>
      </c>
      <c r="C142" s="20"/>
      <c r="D142" s="20"/>
      <c r="E142" s="20"/>
      <c r="F142" s="20"/>
      <c r="G142" s="20"/>
      <c r="H142" s="20"/>
      <c r="I142" s="20"/>
      <c r="J142" s="20"/>
      <c r="K142" s="26"/>
    </row>
    <row r="143" spans="1:11" x14ac:dyDescent="0.25">
      <c r="A143" s="2"/>
      <c r="B143" s="5" t="s">
        <v>147</v>
      </c>
      <c r="C143" s="6">
        <v>0</v>
      </c>
      <c r="D143" s="6"/>
      <c r="E143" s="6">
        <v>16</v>
      </c>
      <c r="F143" s="7">
        <v>3</v>
      </c>
      <c r="G143" s="7">
        <v>2</v>
      </c>
      <c r="J143" s="6"/>
      <c r="K143" s="26"/>
    </row>
    <row r="144" spans="1:11" x14ac:dyDescent="0.25">
      <c r="A144" s="27"/>
      <c r="B144" s="5" t="s">
        <v>148</v>
      </c>
      <c r="C144" s="6">
        <v>5</v>
      </c>
      <c r="D144" s="6">
        <v>15</v>
      </c>
      <c r="E144" s="6">
        <v>5</v>
      </c>
      <c r="F144" s="7"/>
      <c r="G144" s="7">
        <v>3</v>
      </c>
      <c r="H144" s="34">
        <v>3</v>
      </c>
      <c r="I144" s="34">
        <v>1</v>
      </c>
      <c r="J144" s="6"/>
      <c r="K144" s="26"/>
    </row>
    <row r="145" spans="1:11" x14ac:dyDescent="0.25">
      <c r="A145" s="2"/>
      <c r="B145" s="5" t="s">
        <v>149</v>
      </c>
      <c r="C145" s="6">
        <v>5</v>
      </c>
      <c r="D145" s="6">
        <v>10</v>
      </c>
      <c r="E145" s="6">
        <v>5</v>
      </c>
      <c r="F145" s="7"/>
      <c r="G145" s="7">
        <v>2</v>
      </c>
      <c r="H145" s="34">
        <v>2</v>
      </c>
      <c r="I145" s="34">
        <v>1</v>
      </c>
      <c r="J145" s="6"/>
      <c r="K145" s="26"/>
    </row>
    <row r="146" spans="1:11" x14ac:dyDescent="0.25">
      <c r="A146" s="2"/>
      <c r="B146" s="5" t="s">
        <v>150</v>
      </c>
      <c r="C146" s="6">
        <v>5</v>
      </c>
      <c r="D146" s="6">
        <v>15</v>
      </c>
      <c r="E146" s="6">
        <v>5</v>
      </c>
      <c r="F146" s="7"/>
      <c r="G146" s="7">
        <v>3</v>
      </c>
      <c r="H146" s="34">
        <v>3</v>
      </c>
      <c r="I146" s="34">
        <v>1</v>
      </c>
      <c r="J146" s="6"/>
      <c r="K146" s="26"/>
    </row>
    <row r="147" spans="1:11" x14ac:dyDescent="0.25">
      <c r="A147" s="20"/>
      <c r="B147" s="20" t="s">
        <v>151</v>
      </c>
      <c r="C147" s="20"/>
      <c r="D147" s="20"/>
      <c r="E147" s="20"/>
      <c r="F147" s="20"/>
      <c r="G147" s="20"/>
      <c r="H147" s="20"/>
      <c r="I147" s="20"/>
      <c r="J147" s="20"/>
      <c r="K147" s="26"/>
    </row>
    <row r="148" spans="1:11" x14ac:dyDescent="0.25">
      <c r="A148" s="2"/>
      <c r="B148" s="5" t="s">
        <v>151</v>
      </c>
      <c r="C148" s="6">
        <v>60</v>
      </c>
      <c r="D148" s="6">
        <v>30</v>
      </c>
      <c r="E148" s="6"/>
      <c r="F148" s="7"/>
      <c r="G148" s="7">
        <v>16</v>
      </c>
      <c r="H148" s="34">
        <v>5</v>
      </c>
      <c r="I148" s="34"/>
      <c r="J148" s="6">
        <v>20</v>
      </c>
      <c r="K148" s="26"/>
    </row>
    <row r="149" spans="1:11" x14ac:dyDescent="0.25">
      <c r="A149" s="2"/>
      <c r="B149" s="5" t="s">
        <v>152</v>
      </c>
      <c r="C149" s="6">
        <v>90</v>
      </c>
      <c r="D149" s="6">
        <v>60</v>
      </c>
      <c r="E149" s="6"/>
      <c r="F149" s="7"/>
      <c r="G149" s="7">
        <v>7</v>
      </c>
      <c r="H149" s="34">
        <v>5</v>
      </c>
      <c r="I149" s="34"/>
      <c r="J149" s="6">
        <v>5</v>
      </c>
      <c r="K149" s="26"/>
    </row>
    <row r="150" spans="1:11" x14ac:dyDescent="0.25">
      <c r="A150" s="2"/>
      <c r="B150" s="5" t="s">
        <v>153</v>
      </c>
      <c r="C150" s="6">
        <v>16</v>
      </c>
      <c r="D150" s="6">
        <v>16</v>
      </c>
      <c r="E150" s="6"/>
      <c r="F150" s="7"/>
      <c r="G150" s="7">
        <v>7</v>
      </c>
      <c r="J150" s="6"/>
      <c r="K150" s="26"/>
    </row>
    <row r="151" spans="1:11" x14ac:dyDescent="0.25">
      <c r="A151" s="20"/>
      <c r="B151" s="20" t="s">
        <v>154</v>
      </c>
      <c r="C151" s="20"/>
      <c r="D151" s="20"/>
      <c r="E151" s="20"/>
      <c r="F151" s="20"/>
      <c r="G151" s="20"/>
      <c r="H151" s="20"/>
      <c r="I151" s="20"/>
      <c r="J151" s="20"/>
      <c r="K151" s="26"/>
    </row>
    <row r="152" spans="1:11" x14ac:dyDescent="0.25">
      <c r="A152" s="27"/>
      <c r="B152" s="5" t="s">
        <v>155</v>
      </c>
      <c r="C152" s="6"/>
      <c r="D152" s="6">
        <v>7</v>
      </c>
      <c r="E152" s="6">
        <v>7</v>
      </c>
      <c r="F152" s="7">
        <v>5</v>
      </c>
      <c r="G152" s="7"/>
      <c r="H152" s="33"/>
      <c r="I152" s="33"/>
      <c r="J152" s="6"/>
      <c r="K152" s="26"/>
    </row>
    <row r="153" spans="1:11" x14ac:dyDescent="0.25">
      <c r="A153" s="2"/>
      <c r="B153" s="5" t="s">
        <v>156</v>
      </c>
      <c r="C153" s="6">
        <v>70</v>
      </c>
      <c r="D153" s="6">
        <v>25</v>
      </c>
      <c r="E153" s="6">
        <v>16</v>
      </c>
      <c r="F153" s="7"/>
      <c r="G153" s="7">
        <v>25</v>
      </c>
      <c r="J153" s="6"/>
      <c r="K153" s="26"/>
    </row>
    <row r="155" spans="1:11" x14ac:dyDescent="0.25">
      <c r="A155" s="22"/>
      <c r="B155" s="23" t="s">
        <v>159</v>
      </c>
      <c r="C155" s="24">
        <f t="shared" ref="C155:J155" si="0">SUM(C3:C154)</f>
        <v>1989</v>
      </c>
      <c r="D155" s="24">
        <f t="shared" si="0"/>
        <v>1008</v>
      </c>
      <c r="E155" s="24">
        <f t="shared" si="0"/>
        <v>195</v>
      </c>
      <c r="F155" s="24">
        <f t="shared" si="0"/>
        <v>44</v>
      </c>
      <c r="G155" s="24">
        <f t="shared" si="0"/>
        <v>569</v>
      </c>
      <c r="H155" s="24">
        <f t="shared" si="0"/>
        <v>176</v>
      </c>
      <c r="I155" s="24">
        <f t="shared" si="0"/>
        <v>47</v>
      </c>
      <c r="J155" s="24">
        <f t="shared" si="0"/>
        <v>251</v>
      </c>
      <c r="K155" s="24"/>
    </row>
    <row r="156" spans="1:11" x14ac:dyDescent="0.25">
      <c r="A156" s="22"/>
      <c r="B156" s="23" t="s">
        <v>160</v>
      </c>
      <c r="C156" s="24">
        <f>C155*8.5</f>
        <v>16906.5</v>
      </c>
      <c r="D156" s="24">
        <f t="shared" ref="D156:J156" si="1">D155*8.5</f>
        <v>8568</v>
      </c>
      <c r="E156" s="24">
        <f t="shared" si="1"/>
        <v>1657.5</v>
      </c>
      <c r="F156" s="24">
        <f t="shared" si="1"/>
        <v>374</v>
      </c>
      <c r="G156" s="24">
        <f t="shared" si="1"/>
        <v>4836.5</v>
      </c>
      <c r="H156" s="24">
        <f t="shared" si="1"/>
        <v>1496</v>
      </c>
      <c r="I156" s="24">
        <f t="shared" si="1"/>
        <v>399.5</v>
      </c>
      <c r="J156" s="24">
        <f t="shared" si="1"/>
        <v>2133.5</v>
      </c>
      <c r="K156" s="24"/>
    </row>
    <row r="157" spans="1:11" x14ac:dyDescent="0.25">
      <c r="A157" s="23"/>
      <c r="B157" s="23" t="s">
        <v>162</v>
      </c>
      <c r="C157" s="23">
        <v>105.05000000000001</v>
      </c>
      <c r="D157" s="23">
        <v>107.25000000000001</v>
      </c>
      <c r="E157" s="23">
        <v>121.00000000000001</v>
      </c>
      <c r="F157" s="23">
        <v>135.30000000000001</v>
      </c>
      <c r="G157" s="23">
        <v>128.70000000000002</v>
      </c>
      <c r="H157" s="23">
        <v>107.25000000000001</v>
      </c>
      <c r="I157" s="23">
        <v>122.10000000000001</v>
      </c>
      <c r="J157" s="23">
        <v>110.00000000000001</v>
      </c>
      <c r="K157" s="23"/>
    </row>
    <row r="158" spans="1:11" x14ac:dyDescent="0.25">
      <c r="A158" s="22"/>
      <c r="B158" s="45" t="s">
        <v>161</v>
      </c>
      <c r="C158" s="46">
        <f>C156*C157</f>
        <v>1776027.8250000002</v>
      </c>
      <c r="D158" s="46">
        <f t="shared" ref="D158:J158" si="2">D156*D157</f>
        <v>918918.00000000012</v>
      </c>
      <c r="E158" s="46">
        <f t="shared" si="2"/>
        <v>200557.50000000003</v>
      </c>
      <c r="F158" s="46">
        <f t="shared" si="2"/>
        <v>50602.200000000004</v>
      </c>
      <c r="G158" s="46">
        <f t="shared" si="2"/>
        <v>622457.55000000005</v>
      </c>
      <c r="H158" s="46">
        <f t="shared" si="2"/>
        <v>160446.00000000003</v>
      </c>
      <c r="I158" s="46">
        <f t="shared" si="2"/>
        <v>48778.950000000004</v>
      </c>
      <c r="J158" s="46">
        <f t="shared" si="2"/>
        <v>234685.00000000003</v>
      </c>
      <c r="K158" s="46">
        <f>SUM(C158:J158)</f>
        <v>4012473.0250000004</v>
      </c>
    </row>
    <row r="159" spans="1:11" x14ac:dyDescent="0.25">
      <c r="K159" s="25"/>
    </row>
    <row r="160" spans="1:11" x14ac:dyDescent="0.25">
      <c r="K160" s="25"/>
    </row>
    <row r="161" spans="3:11" x14ac:dyDescent="0.25">
      <c r="C161" s="3" t="s">
        <v>172</v>
      </c>
    </row>
    <row r="163" spans="3:11" x14ac:dyDescent="0.25">
      <c r="K163" s="43"/>
    </row>
    <row r="164" spans="3:11" x14ac:dyDescent="0.25">
      <c r="K164" s="25"/>
    </row>
  </sheetData>
  <autoFilter ref="A1:K153"/>
  <pageMargins left="0.7" right="0.7"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9"/>
  <sheetViews>
    <sheetView rightToLeft="1" workbookViewId="0">
      <selection activeCell="C24" sqref="C24"/>
    </sheetView>
  </sheetViews>
  <sheetFormatPr defaultColWidth="9" defaultRowHeight="13.8" x14ac:dyDescent="0.25"/>
  <cols>
    <col min="3" max="3" width="37.59765625" customWidth="1"/>
    <col min="4" max="4" width="12" customWidth="1"/>
    <col min="5" max="5" width="17.8984375" customWidth="1"/>
    <col min="6" max="6" width="20.59765625" customWidth="1"/>
    <col min="7" max="7" width="10.5" customWidth="1"/>
    <col min="8" max="8" width="10.69921875" customWidth="1"/>
  </cols>
  <sheetData>
    <row r="1" spans="3:7" ht="15" thickBot="1" x14ac:dyDescent="0.25"/>
    <row r="2" spans="3:7" ht="31.2" x14ac:dyDescent="0.3">
      <c r="C2" s="39"/>
      <c r="D2" s="40" t="s">
        <v>163</v>
      </c>
      <c r="E2" s="40" t="s">
        <v>173</v>
      </c>
      <c r="F2" s="41" t="s">
        <v>164</v>
      </c>
    </row>
    <row r="3" spans="3:7" ht="15.75" x14ac:dyDescent="0.25">
      <c r="C3" s="28" t="s">
        <v>165</v>
      </c>
      <c r="D3" s="32">
        <v>3</v>
      </c>
      <c r="E3" s="29">
        <v>0.12</v>
      </c>
      <c r="F3" s="30">
        <f>'פירוט משימות (26.02)'!$K$158*E3</f>
        <v>458187.21300000005</v>
      </c>
      <c r="G3" s="44"/>
    </row>
    <row r="4" spans="3:7" ht="15.6" x14ac:dyDescent="0.25">
      <c r="C4" s="28" t="s">
        <v>166</v>
      </c>
      <c r="D4" s="31">
        <v>8</v>
      </c>
      <c r="E4" s="29">
        <v>0.12</v>
      </c>
      <c r="F4" s="30">
        <f>'פירוט משימות (26.02)'!$K$158*E4</f>
        <v>458187.21300000005</v>
      </c>
      <c r="G4" s="44"/>
    </row>
    <row r="5" spans="3:7" s="1" customFormat="1" ht="15.6" x14ac:dyDescent="0.25">
      <c r="C5" s="28" t="s">
        <v>167</v>
      </c>
      <c r="D5" s="31">
        <v>18</v>
      </c>
      <c r="E5" s="29">
        <v>0.15</v>
      </c>
      <c r="F5" s="30">
        <f>'פירוט משימות (26.02)'!$K$158*E5</f>
        <v>572734.01624999999</v>
      </c>
      <c r="G5" s="44"/>
    </row>
    <row r="6" spans="3:7" s="1" customFormat="1" ht="15.6" x14ac:dyDescent="0.25">
      <c r="C6" s="28" t="s">
        <v>168</v>
      </c>
      <c r="D6" s="31">
        <v>42</v>
      </c>
      <c r="E6" s="29">
        <v>0.32</v>
      </c>
      <c r="F6" s="30">
        <f>'פירוט משימות (26.02)'!$K$158*E6</f>
        <v>1221832.5680000002</v>
      </c>
      <c r="G6" s="44"/>
    </row>
    <row r="7" spans="3:7" s="1" customFormat="1" ht="15.6" x14ac:dyDescent="0.25">
      <c r="C7" s="28" t="s">
        <v>169</v>
      </c>
      <c r="D7" s="31">
        <v>47</v>
      </c>
      <c r="E7" s="29">
        <v>0.12</v>
      </c>
      <c r="F7" s="30">
        <f>'פירוט משימות (26.02)'!$K$158*E7</f>
        <v>458187.21300000005</v>
      </c>
      <c r="G7" s="44"/>
    </row>
    <row r="8" spans="3:7" s="1" customFormat="1" ht="15.6" x14ac:dyDescent="0.25">
      <c r="C8" s="28" t="s">
        <v>170</v>
      </c>
      <c r="D8" s="31">
        <v>52</v>
      </c>
      <c r="E8" s="29">
        <v>0.17</v>
      </c>
      <c r="F8" s="30">
        <f>'פירוט משימות (26.02)'!$K$158*E8</f>
        <v>649098.5517500001</v>
      </c>
      <c r="G8" s="44"/>
    </row>
    <row r="9" spans="3:7" s="1" customFormat="1" ht="16.2" thickBot="1" x14ac:dyDescent="0.3">
      <c r="C9" s="35" t="s">
        <v>136</v>
      </c>
      <c r="D9" s="36"/>
      <c r="E9" s="37">
        <f>SUM(E3:E8)</f>
        <v>1</v>
      </c>
      <c r="F9" s="38">
        <f>SUM(F3:F8)</f>
        <v>3818226.7750000004</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פירוט משימות (26.02)</vt:lpstr>
      <vt:lpstr>פירוט משימות מקורי</vt:lpstr>
      <vt:lpstr>א"ד לתשלום</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Noyman2</dc:creator>
  <cp:lastModifiedBy>evyatar.kivenson</cp:lastModifiedBy>
  <dcterms:created xsi:type="dcterms:W3CDTF">2016-01-16T06:50:12Z</dcterms:created>
  <dcterms:modified xsi:type="dcterms:W3CDTF">2016-02-28T15:11:07Z</dcterms:modified>
</cp:coreProperties>
</file>