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\\b1-na-fs01\public\מערך הסייבר הלאומי\מכלול עמידות\אגף תשתיות עמידות\מרכז הכשרה ומודעות\הכשרה\מב''ל\"/>
    </mc:Choice>
  </mc:AlternateContent>
  <xr:revisionPtr revIDLastSave="0" documentId="13_ncr:1_{0C3FD8E1-BDF4-4F46-99F2-2ADC39DD568D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לו&quot;ז סופי" sheetId="6" r:id="rId1"/>
    <sheet name="לו&quot;ז מעודכן" sheetId="3" r:id="rId2"/>
    <sheet name="לו&quot;ז- דפ&quot;א 1" sheetId="4" r:id="rId3"/>
    <sheet name="לו&quot;ז- דפ&quot;א 2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6" l="1"/>
  <c r="C12" i="6"/>
  <c r="C8" i="6" l="1"/>
  <c r="D8" i="6"/>
  <c r="C9" i="6" s="1"/>
  <c r="D9" i="6" s="1"/>
  <c r="C11" i="6" s="1"/>
  <c r="D11" i="6" s="1"/>
  <c r="C5" i="6"/>
  <c r="D5" i="6" s="1"/>
  <c r="C6" i="6" s="1"/>
  <c r="D6" i="6" s="1"/>
  <c r="N4" i="6" l="1"/>
  <c r="M5" i="6" s="1"/>
  <c r="N5" i="6" s="1"/>
  <c r="M6" i="6" s="1"/>
  <c r="N6" i="6" s="1"/>
  <c r="M7" i="6" s="1"/>
  <c r="N7" i="6" s="1"/>
  <c r="M8" i="6" s="1"/>
  <c r="N8" i="6" s="1"/>
  <c r="M9" i="6" s="1"/>
  <c r="N9" i="6" s="1"/>
  <c r="M10" i="6" s="1"/>
  <c r="N10" i="6" s="1"/>
  <c r="M11" i="6" s="1"/>
  <c r="N11" i="6" s="1"/>
  <c r="I4" i="6"/>
  <c r="H5" i="6" s="1"/>
  <c r="I5" i="6" s="1"/>
  <c r="H6" i="6" s="1"/>
  <c r="I6" i="6" s="1"/>
  <c r="H7" i="6" s="1"/>
  <c r="I7" i="6" s="1"/>
  <c r="H8" i="6" s="1"/>
  <c r="I8" i="6" s="1"/>
  <c r="H9" i="6" s="1"/>
  <c r="I9" i="6" s="1"/>
  <c r="H10" i="6" s="1"/>
  <c r="I10" i="6" s="1"/>
  <c r="H11" i="6" s="1"/>
  <c r="I11" i="6" s="1"/>
  <c r="D4" i="6"/>
  <c r="H11" i="5" l="1"/>
  <c r="I11" i="5" s="1"/>
  <c r="C5" i="5"/>
  <c r="D5" i="5" s="1"/>
  <c r="C6" i="5" s="1"/>
  <c r="D6" i="5" s="1"/>
  <c r="C7" i="5" s="1"/>
  <c r="D7" i="5" s="1"/>
  <c r="C8" i="5" s="1"/>
  <c r="D8" i="5" s="1"/>
  <c r="C9" i="5" s="1"/>
  <c r="D9" i="5" s="1"/>
  <c r="C10" i="5" s="1"/>
  <c r="D10" i="5" s="1"/>
  <c r="C11" i="5" s="1"/>
  <c r="D11" i="5" s="1"/>
  <c r="N4" i="5"/>
  <c r="M5" i="5" s="1"/>
  <c r="N5" i="5" s="1"/>
  <c r="M6" i="5" s="1"/>
  <c r="N6" i="5" s="1"/>
  <c r="M7" i="5" s="1"/>
  <c r="N7" i="5" s="1"/>
  <c r="M8" i="5" s="1"/>
  <c r="N8" i="5" s="1"/>
  <c r="M9" i="5" s="1"/>
  <c r="N9" i="5" s="1"/>
  <c r="I4" i="5"/>
  <c r="H5" i="5" s="1"/>
  <c r="I5" i="5" s="1"/>
  <c r="H6" i="5" s="1"/>
  <c r="I6" i="5" s="1"/>
  <c r="H7" i="5" s="1"/>
  <c r="I7" i="5" s="1"/>
  <c r="H8" i="5" s="1"/>
  <c r="I8" i="5" s="1"/>
  <c r="H9" i="5" s="1"/>
  <c r="I9" i="5" s="1"/>
  <c r="H10" i="5" s="1"/>
  <c r="I10" i="5" s="1"/>
  <c r="D4" i="5"/>
  <c r="C5" i="4"/>
  <c r="D5" i="4" s="1"/>
  <c r="C6" i="4" s="1"/>
  <c r="D6" i="4" s="1"/>
  <c r="C7" i="4" s="1"/>
  <c r="D7" i="4" s="1"/>
  <c r="C8" i="4" s="1"/>
  <c r="D8" i="4" s="1"/>
  <c r="C9" i="4" s="1"/>
  <c r="D9" i="4" s="1"/>
  <c r="C10" i="4" s="1"/>
  <c r="D10" i="4" s="1"/>
  <c r="C11" i="4" s="1"/>
  <c r="D11" i="4" s="1"/>
  <c r="C12" i="4" s="1"/>
  <c r="D12" i="4" s="1"/>
  <c r="N4" i="4"/>
  <c r="M5" i="4" s="1"/>
  <c r="N5" i="4" s="1"/>
  <c r="M6" i="4" s="1"/>
  <c r="N6" i="4" s="1"/>
  <c r="M7" i="4" s="1"/>
  <c r="N7" i="4" s="1"/>
  <c r="M8" i="4" s="1"/>
  <c r="N8" i="4" s="1"/>
  <c r="M9" i="4" s="1"/>
  <c r="N9" i="4" s="1"/>
  <c r="I4" i="4"/>
  <c r="H5" i="4" s="1"/>
  <c r="I5" i="4" s="1"/>
  <c r="H6" i="4" s="1"/>
  <c r="I6" i="4" s="1"/>
  <c r="H7" i="4" s="1"/>
  <c r="I7" i="4" s="1"/>
  <c r="H8" i="4" s="1"/>
  <c r="I8" i="4" s="1"/>
  <c r="H9" i="4" s="1"/>
  <c r="I9" i="4" s="1"/>
  <c r="H10" i="4" s="1"/>
  <c r="I10" i="4" s="1"/>
  <c r="H11" i="4" s="1"/>
  <c r="I11" i="4" s="1"/>
  <c r="D4" i="4"/>
  <c r="M10" i="5" l="1"/>
  <c r="N10" i="5" s="1"/>
  <c r="M11" i="5" s="1"/>
  <c r="N11" i="5" s="1"/>
  <c r="C12" i="5"/>
  <c r="D12" i="5" s="1"/>
  <c r="M10" i="4"/>
  <c r="N10" i="4" s="1"/>
  <c r="M11" i="4" s="1"/>
  <c r="N11" i="4" s="1"/>
  <c r="M11" i="3"/>
  <c r="N11" i="3"/>
  <c r="D4" i="3"/>
  <c r="C5" i="3" s="1"/>
  <c r="I4" i="3"/>
  <c r="H5" i="3" s="1"/>
  <c r="N4" i="3"/>
  <c r="M5" i="3" s="1"/>
  <c r="I5" i="3" l="1"/>
  <c r="H6" i="3" s="1"/>
  <c r="I6" i="3" s="1"/>
  <c r="H7" i="3" l="1"/>
  <c r="I7" i="3" s="1"/>
  <c r="H8" i="3" s="1"/>
  <c r="I8" i="3" s="1"/>
  <c r="H9" i="3" s="1"/>
  <c r="I9" i="3" s="1"/>
  <c r="H10" i="3" s="1"/>
  <c r="I10" i="3" s="1"/>
  <c r="H11" i="3" s="1"/>
  <c r="I11" i="3" s="1"/>
  <c r="N5" i="3"/>
  <c r="M6" i="3" s="1"/>
  <c r="N6" i="3" s="1"/>
  <c r="M7" i="3" s="1"/>
  <c r="N7" i="3" s="1"/>
  <c r="M8" i="3" s="1"/>
  <c r="N8" i="3" s="1"/>
  <c r="M9" i="3" s="1"/>
  <c r="N9" i="3" s="1"/>
  <c r="M10" i="3" s="1"/>
  <c r="N10" i="3" s="1"/>
  <c r="D5" i="3" l="1"/>
  <c r="C6" i="3" s="1"/>
  <c r="D6" i="3" s="1"/>
  <c r="C7" i="3" l="1"/>
  <c r="D7" i="3" s="1"/>
  <c r="C8" i="3" s="1"/>
  <c r="D8" i="3" s="1"/>
  <c r="C9" i="3" l="1"/>
  <c r="D9" i="3" s="1"/>
  <c r="C10" i="3" l="1"/>
  <c r="D10" i="3" s="1"/>
  <c r="C11" i="3" s="1"/>
  <c r="D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אורית טטרסקי</author>
    <author>יוליה כץ</author>
  </authors>
  <commentList>
    <comment ref="O5" authorId="0" shapeId="0" xr:uid="{A04D53BE-ACDF-4D7C-B281-793A447CD9F1}">
      <text>
        <r>
          <rPr>
            <b/>
            <sz val="9"/>
            <color indexed="81"/>
            <rFont val="Tahoma"/>
            <charset val="177"/>
          </rPr>
          <t>אורית טטרסקי:</t>
        </r>
        <r>
          <rPr>
            <sz val="9"/>
            <color indexed="81"/>
            <rFont val="Tahoma"/>
            <charset val="177"/>
          </rPr>
          <t xml:space="preserve">
נועם שעייר </t>
        </r>
      </text>
    </comment>
    <comment ref="E12" authorId="1" shapeId="0" xr:uid="{0BC28881-9CBE-474E-88D4-9C3671293C84}">
      <text>
        <r>
          <rPr>
            <b/>
            <sz val="9"/>
            <color indexed="81"/>
            <rFont val="Tahoma"/>
            <charset val="177"/>
          </rPr>
          <t>יוליה כץ:</t>
        </r>
        <r>
          <rPr>
            <sz val="9"/>
            <color indexed="81"/>
            <rFont val="Tahoma"/>
            <charset val="177"/>
          </rPr>
          <t xml:space="preserve">
דגשים - ללא דוגמאות, הרצאה אקדמית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יוליה כץ</author>
  </authors>
  <commentList>
    <comment ref="E6" authorId="0" shapeId="0" xr:uid="{330FED17-E01C-4D64-954B-6E5F5C49B0CA}">
      <text>
        <r>
          <rPr>
            <b/>
            <sz val="9"/>
            <color indexed="81"/>
            <rFont val="Tahoma"/>
            <charset val="177"/>
          </rPr>
          <t>יוליה כץ:</t>
        </r>
        <r>
          <rPr>
            <sz val="9"/>
            <color indexed="81"/>
            <rFont val="Tahoma"/>
            <charset val="177"/>
          </rPr>
          <t xml:space="preserve">
דגשים - ללא דוגמאות, הרצאה אקדמית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אורית טטרסקי</author>
    <author>יוליה כץ</author>
  </authors>
  <commentList>
    <comment ref="O5" authorId="0" shapeId="0" xr:uid="{AA8A26C1-CEB9-4CAF-948F-4B14C60BA3E5}">
      <text>
        <r>
          <rPr>
            <b/>
            <sz val="9"/>
            <color indexed="81"/>
            <rFont val="Tahoma"/>
            <charset val="177"/>
          </rPr>
          <t>אורית טטרסקי:</t>
        </r>
        <r>
          <rPr>
            <sz val="9"/>
            <color indexed="81"/>
            <rFont val="Tahoma"/>
            <charset val="177"/>
          </rPr>
          <t xml:space="preserve">
נדב צפריר /נועם שעייר/ לירן גרינברג </t>
        </r>
      </text>
    </comment>
    <comment ref="E6" authorId="1" shapeId="0" xr:uid="{AD15B03A-B586-41BD-A7F0-6E331B64E28D}">
      <text>
        <r>
          <rPr>
            <b/>
            <sz val="9"/>
            <color indexed="81"/>
            <rFont val="Tahoma"/>
            <charset val="177"/>
          </rPr>
          <t>יוליה כץ:</t>
        </r>
        <r>
          <rPr>
            <sz val="9"/>
            <color indexed="81"/>
            <rFont val="Tahoma"/>
            <charset val="177"/>
          </rPr>
          <t xml:space="preserve">
דגשים - ללא דוגמאות, הרצאה אקדמית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אורית טטרסקי</author>
    <author>יוליה כץ</author>
  </authors>
  <commentList>
    <comment ref="O5" authorId="0" shapeId="0" xr:uid="{3AD0830F-A25A-441A-8062-63302ECB4BFD}">
      <text>
        <r>
          <rPr>
            <b/>
            <sz val="9"/>
            <color indexed="81"/>
            <rFont val="Tahoma"/>
            <charset val="177"/>
          </rPr>
          <t>אורית טטרסקי:</t>
        </r>
        <r>
          <rPr>
            <sz val="9"/>
            <color indexed="81"/>
            <rFont val="Tahoma"/>
            <charset val="177"/>
          </rPr>
          <t xml:space="preserve">
נדב צפריר /נועם שעייר/ לירן גרינברג </t>
        </r>
      </text>
    </comment>
    <comment ref="E6" authorId="1" shapeId="0" xr:uid="{1AC7D818-8166-4FE3-9DE6-39CD29E32233}">
      <text>
        <r>
          <rPr>
            <b/>
            <sz val="9"/>
            <color indexed="81"/>
            <rFont val="Tahoma"/>
            <charset val="177"/>
          </rPr>
          <t>יוליה כץ:</t>
        </r>
        <r>
          <rPr>
            <sz val="9"/>
            <color indexed="81"/>
            <rFont val="Tahoma"/>
            <charset val="177"/>
          </rPr>
          <t xml:space="preserve">
דגשים - ללא דוגמאות, הרצאה אקדמית</t>
        </r>
      </text>
    </comment>
  </commentList>
</comments>
</file>

<file path=xl/sharedStrings.xml><?xml version="1.0" encoding="utf-8"?>
<sst xmlns="http://schemas.openxmlformats.org/spreadsheetml/2006/main" count="161" uniqueCount="67">
  <si>
    <t>Duration</t>
  </si>
  <si>
    <t>Start</t>
  </si>
  <si>
    <t>End</t>
  </si>
  <si>
    <t>Field Tour: The Israeli National CERT&amp; the EchoSystem in Beer Sheva</t>
  </si>
  <si>
    <t>Field Tour: Mossad, Unit 8200, the North Border</t>
  </si>
  <si>
    <r>
      <t xml:space="preserve">היבטים משפטיים וחוק הסייבר
</t>
    </r>
    <r>
      <rPr>
        <b/>
        <sz val="11"/>
        <color theme="1"/>
        <rFont val="Arial"/>
        <family val="2"/>
        <scheme val="minor"/>
      </rPr>
      <t>יועמ"ש</t>
    </r>
  </si>
  <si>
    <t>Introduction &amp; Orientation</t>
  </si>
  <si>
    <t>הפסקה</t>
  </si>
  <si>
    <t>הפסקת צהריים</t>
  </si>
  <si>
    <r>
      <t xml:space="preserve">
</t>
    </r>
    <r>
      <rPr>
        <b/>
        <sz val="11"/>
        <color theme="1"/>
        <rFont val="Arial"/>
        <family val="2"/>
        <scheme val="minor"/>
      </rPr>
      <t xml:space="preserve">ר' מכלול עמידות
</t>
    </r>
    <r>
      <rPr>
        <sz val="11"/>
        <color theme="1"/>
        <rFont val="Arial"/>
        <family val="2"/>
        <scheme val="minor"/>
      </rPr>
      <t>עמידות בסייבר - מקרי בוחן לאומיים: הגנה על תהליך הבחירות, שרשרת אספקה, תשתית מדינה קריטית- תעופה, אסדרת מקצועות</t>
    </r>
  </si>
  <si>
    <r>
      <rPr>
        <b/>
        <sz val="11"/>
        <color theme="1"/>
        <rFont val="Arial"/>
        <family val="2"/>
        <scheme val="minor"/>
      </rPr>
      <t>ר' מכלול טכנולוגי</t>
    </r>
    <r>
      <rPr>
        <sz val="11"/>
        <color theme="1"/>
        <rFont val="Arial"/>
        <family val="2"/>
        <scheme val="minor"/>
      </rPr>
      <t xml:space="preserve">
תשתיות סייבר טכנולוגיות להגנה ברמה הלאומית</t>
    </r>
  </si>
  <si>
    <r>
      <rPr>
        <b/>
        <sz val="11"/>
        <color theme="1"/>
        <rFont val="Arial"/>
        <family val="2"/>
        <scheme val="minor"/>
      </rPr>
      <t>יגאל אונא</t>
    </r>
    <r>
      <rPr>
        <sz val="11"/>
        <color theme="1"/>
        <rFont val="Arial"/>
        <family val="2"/>
        <charset val="177"/>
        <scheme val="minor"/>
      </rPr>
      <t xml:space="preserve">
מגרש המשחקים והשחקנים במרחב הסייבר הישראלי, מערך הסייבר הלאומי - ייעוד , אסטרטגיה וקשרי גומלין עם שותפים</t>
    </r>
  </si>
  <si>
    <r>
      <rPr>
        <b/>
        <sz val="11"/>
        <color theme="1"/>
        <rFont val="Arial"/>
        <family val="2"/>
        <scheme val="minor"/>
      </rPr>
      <t>גבי סיבוני</t>
    </r>
    <r>
      <rPr>
        <sz val="11"/>
        <color theme="1"/>
        <rFont val="Arial"/>
        <family val="2"/>
        <charset val="177"/>
        <scheme val="minor"/>
      </rPr>
      <t xml:space="preserve">
אסטרטגיית סייבר ברמה הלאומית</t>
    </r>
  </si>
  <si>
    <t xml:space="preserve">הפסקת </t>
  </si>
  <si>
    <t xml:space="preserve">28.5.2019 יום ג  </t>
  </si>
  <si>
    <t xml:space="preserve">27.5.2019 יום ב </t>
  </si>
  <si>
    <t>29.5.2019 יום ד</t>
  </si>
  <si>
    <t>נסיעה לבאר שבע</t>
  </si>
  <si>
    <t>התרעננות והפסקת קפה ב-CERT</t>
  </si>
  <si>
    <t>רות שהם
אקוסיסטם של מרחב הסייבר ,
הון אנושי</t>
  </si>
  <si>
    <t>לביא שטוקהמר
הצגת הצד האופרטיבי  הלאומי + סיור ב-CERT</t>
  </si>
  <si>
    <t>מרכיב התעשיה באקוסיסטם - ביקור מבעבדת סייבר ב-PWC</t>
  </si>
  <si>
    <t>פרופ'  יובל אלוביץ
המרכיב האקדמי האקו סיסטם + מפגש  עם ילדי אודיסאה</t>
  </si>
  <si>
    <t xml:space="preserve">נסיעה חזרה למרכז </t>
  </si>
  <si>
    <t>נסיעה לת"א , ל-TEAM8</t>
  </si>
  <si>
    <t xml:space="preserve">TEAM8 
לירן
המודל הייחודי </t>
  </si>
  <si>
    <t>הליכה לצ'קפוניט</t>
  </si>
  <si>
    <t>הגעה לרייזון</t>
  </si>
  <si>
    <t>ביקור ברייזון- 
מודיעין וסייבר ברמה המדינתית</t>
  </si>
  <si>
    <t>דפ"א ב'</t>
  </si>
  <si>
    <t>דפ"א ג'</t>
  </si>
  <si>
    <t>רועי פרידמן
המאגר הביומטרי</t>
  </si>
  <si>
    <t>צריפין ,
סימולטור במחנה הגדעונים/
מצוב</t>
  </si>
  <si>
    <t>נסיעה חזרה לגלילות</t>
  </si>
  <si>
    <t xml:space="preserve">ביקור בצ'קפוינט
</t>
  </si>
  <si>
    <t>הפסקה + נסיעה</t>
  </si>
  <si>
    <r>
      <rPr>
        <b/>
        <sz val="11"/>
        <color theme="1"/>
        <rFont val="Arial"/>
        <family val="2"/>
        <scheme val="minor"/>
      </rPr>
      <t>ר' מערך הסייבר הלאומי, 
מר יגאל אונא</t>
    </r>
    <r>
      <rPr>
        <sz val="11"/>
        <color theme="1"/>
        <rFont val="Arial"/>
        <family val="2"/>
        <charset val="177"/>
        <scheme val="minor"/>
      </rPr>
      <t xml:space="preserve">
מגרש המשחקים והשחקנים במרחב הסייבר הישראלי, מערך הסייבר הלאומי - ייעוד , אסטרטגיה וקשרי גומלין עם שותפים</t>
    </r>
  </si>
  <si>
    <r>
      <rPr>
        <b/>
        <sz val="11"/>
        <color theme="1"/>
        <rFont val="Arial"/>
        <family val="2"/>
        <scheme val="minor"/>
      </rPr>
      <t>אל"מ מיל' ד"ר גבי סיבוני</t>
    </r>
    <r>
      <rPr>
        <sz val="11"/>
        <color theme="1"/>
        <rFont val="Arial"/>
        <family val="2"/>
        <charset val="177"/>
        <scheme val="minor"/>
      </rPr>
      <t xml:space="preserve">
אסטרטגיית סייבר ברמה הלאומית</t>
    </r>
  </si>
  <si>
    <r>
      <rPr>
        <b/>
        <sz val="11"/>
        <color theme="1"/>
        <rFont val="Arial"/>
        <family val="2"/>
        <scheme val="minor"/>
      </rPr>
      <t xml:space="preserve">ר' מכלול עמידות, 
מר רפאל פרנקו
</t>
    </r>
    <r>
      <rPr>
        <sz val="11"/>
        <color theme="1"/>
        <rFont val="Arial"/>
        <family val="2"/>
        <scheme val="minor"/>
      </rPr>
      <t>עמידות בסייבר - מקרי בוחן לאומיים: הגנה על תהליך הבחירות, שרשרת אספקה,</t>
    </r>
  </si>
  <si>
    <r>
      <t xml:space="preserve">
</t>
    </r>
    <r>
      <rPr>
        <b/>
        <sz val="11"/>
        <color theme="1"/>
        <rFont val="Arial"/>
        <family val="2"/>
        <scheme val="minor"/>
      </rPr>
      <t xml:space="preserve">ר' מכלול עמידות - המשך
</t>
    </r>
    <r>
      <rPr>
        <sz val="11"/>
        <color theme="1"/>
        <rFont val="Arial"/>
        <family val="2"/>
        <scheme val="minor"/>
      </rPr>
      <t>עמידות בסייבר - מקרי בוחן לאומיים: תשתית מדינה קריטית- תעופה, אסדרת מקצועות</t>
    </r>
  </si>
  <si>
    <r>
      <rPr>
        <b/>
        <sz val="11"/>
        <color theme="1"/>
        <rFont val="Arial"/>
        <family val="2"/>
        <scheme val="minor"/>
      </rPr>
      <t>ראש הCERT הלאומי, מר לביא שטוקהאמר</t>
    </r>
    <r>
      <rPr>
        <sz val="11"/>
        <color theme="1"/>
        <rFont val="Arial"/>
        <family val="2"/>
        <charset val="177"/>
        <scheme val="minor"/>
      </rPr>
      <t xml:space="preserve">
הצגת הצד האופרטיבי  הלאומי + סיור ב-CERT</t>
    </r>
  </si>
  <si>
    <r>
      <rPr>
        <b/>
        <sz val="11"/>
        <color theme="1"/>
        <rFont val="Arial"/>
        <family val="2"/>
        <scheme val="minor"/>
      </rPr>
      <t xml:space="preserve">פרופ'  יובל אלוביץ
</t>
    </r>
    <r>
      <rPr>
        <sz val="11"/>
        <color theme="1"/>
        <rFont val="Arial"/>
        <family val="2"/>
        <charset val="177"/>
        <scheme val="minor"/>
      </rPr>
      <t xml:space="preserve">המרכיב האקדמי האקו סיסטם 
+ מפגש  עם </t>
    </r>
    <r>
      <rPr>
        <b/>
        <sz val="11"/>
        <color theme="1"/>
        <rFont val="Arial"/>
        <family val="2"/>
        <scheme val="minor"/>
      </rPr>
      <t>ילדי אודיסיאה</t>
    </r>
  </si>
  <si>
    <r>
      <t xml:space="preserve">מרכיב התעשיה באקוסיסטם + הגנת סקאדה- </t>
    </r>
    <r>
      <rPr>
        <b/>
        <sz val="11"/>
        <color theme="1"/>
        <rFont val="Arial"/>
        <family val="2"/>
        <scheme val="minor"/>
      </rPr>
      <t>ביקור במעבדת סייבר ב-PWC</t>
    </r>
  </si>
  <si>
    <t xml:space="preserve">נסיעה לת"א </t>
  </si>
  <si>
    <t>הליכה לצ'קפוינט + הפסקה</t>
  </si>
  <si>
    <r>
      <rPr>
        <b/>
        <sz val="11"/>
        <color theme="1"/>
        <rFont val="Arial"/>
        <family val="2"/>
        <scheme val="minor"/>
      </rPr>
      <t>ר' מכלול טכנולוגי,
מר הודי זק</t>
    </r>
    <r>
      <rPr>
        <sz val="11"/>
        <color theme="1"/>
        <rFont val="Arial"/>
        <family val="2"/>
        <scheme val="minor"/>
      </rPr>
      <t xml:space="preserve">
תשתיות סייבר טכנולוגיות להגנה ברמה הלאומית</t>
    </r>
  </si>
  <si>
    <r>
      <rPr>
        <b/>
        <sz val="11"/>
        <color theme="1"/>
        <rFont val="Arial"/>
        <family val="2"/>
        <scheme val="minor"/>
      </rPr>
      <t xml:space="preserve">יועמ"ש מערך הסייבר,
עו"ד עמית אשכנזי
</t>
    </r>
    <r>
      <rPr>
        <sz val="11"/>
        <color theme="1"/>
        <rFont val="Arial"/>
        <family val="2"/>
        <charset val="177"/>
        <scheme val="minor"/>
      </rPr>
      <t xml:space="preserve">היבטים משפטיים וחוק הסייבר
</t>
    </r>
  </si>
  <si>
    <r>
      <t xml:space="preserve">
</t>
    </r>
    <r>
      <rPr>
        <b/>
        <sz val="11"/>
        <color theme="1"/>
        <rFont val="Arial"/>
        <family val="2"/>
        <scheme val="minor"/>
      </rPr>
      <t xml:space="preserve">ר' מכלול עמידות,
מר רפאל פרנקו
</t>
    </r>
    <r>
      <rPr>
        <sz val="11"/>
        <color theme="1"/>
        <rFont val="Arial"/>
        <family val="2"/>
        <scheme val="minor"/>
      </rPr>
      <t>עמידות בסייבר - מקרי בוחן לאומיים: הגנה על תהליך הבחירות, שרשרת אספקה, תשתית מדינה קריטית- תעופה, אסדרת מקצועות</t>
    </r>
  </si>
  <si>
    <t>נסיעה חזרה למרכז (גלילות)</t>
  </si>
  <si>
    <r>
      <rPr>
        <b/>
        <sz val="11"/>
        <color theme="1"/>
        <rFont val="Arial"/>
        <family val="2"/>
        <scheme val="minor"/>
      </rPr>
      <t xml:space="preserve">ראש היחידה ליישומים ביומטריים, 
עו"ד רועי פרידמן
</t>
    </r>
    <r>
      <rPr>
        <sz val="11"/>
        <color theme="1"/>
        <rFont val="Arial"/>
        <family val="2"/>
        <scheme val="minor"/>
      </rPr>
      <t>ביומטריה והזדהות בטוחה ברמה הלאומית</t>
    </r>
  </si>
  <si>
    <t>מבוא לעולם הסייבר ברמה הלאומית</t>
  </si>
  <si>
    <r>
      <rPr>
        <b/>
        <sz val="11"/>
        <color theme="1"/>
        <rFont val="Arial"/>
        <family val="2"/>
        <scheme val="minor"/>
      </rPr>
      <t>ביקור בTEAM8</t>
    </r>
    <r>
      <rPr>
        <sz val="11"/>
        <color theme="1"/>
        <rFont val="Arial"/>
        <family val="2"/>
        <charset val="177"/>
        <scheme val="minor"/>
      </rPr>
      <t xml:space="preserve"> 
</t>
    </r>
  </si>
  <si>
    <r>
      <rPr>
        <b/>
        <sz val="11"/>
        <color theme="1"/>
        <rFont val="Wingdings"/>
        <charset val="2"/>
      </rPr>
      <t></t>
    </r>
    <r>
      <rPr>
        <b/>
        <sz val="11"/>
        <color theme="1"/>
        <rFont val="Arial"/>
        <family val="2"/>
        <scheme val="minor"/>
      </rPr>
      <t xml:space="preserve"> תעשיית הסייבר המקומית - פורצי דרך
</t>
    </r>
    <r>
      <rPr>
        <b/>
        <sz val="11"/>
        <color theme="1"/>
        <rFont val="Wingdings"/>
        <charset val="2"/>
      </rPr>
      <t>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  <scheme val="minor"/>
      </rPr>
      <t>ביומטריה והזדהות בטוחה ברמה הלאומית</t>
    </r>
  </si>
  <si>
    <r>
      <rPr>
        <b/>
        <sz val="11"/>
        <color theme="1"/>
        <rFont val="Wingdings"/>
        <charset val="2"/>
      </rPr>
      <t></t>
    </r>
    <r>
      <rPr>
        <b/>
        <sz val="11"/>
        <color theme="1"/>
        <rFont val="Arial"/>
        <family val="2"/>
        <scheme val="minor"/>
      </rPr>
      <t xml:space="preserve"> באר שבע "בירת הסייבר" הלאומית - 
האקו-סיסטם (CERT לאומי, אקדמיה, תעשייה),
</t>
    </r>
    <r>
      <rPr>
        <b/>
        <sz val="11"/>
        <color theme="1"/>
        <rFont val="Wingdings"/>
        <charset val="2"/>
      </rPr>
      <t>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  <scheme val="minor"/>
      </rPr>
      <t>הון אנושי</t>
    </r>
  </si>
  <si>
    <r>
      <rPr>
        <b/>
        <sz val="11"/>
        <color theme="1"/>
        <rFont val="Arial"/>
        <family val="2"/>
        <scheme val="minor"/>
      </rPr>
      <t xml:space="preserve">ביקור ב-Rayzone </t>
    </r>
    <r>
      <rPr>
        <sz val="11"/>
        <color theme="1"/>
        <rFont val="Arial"/>
        <family val="2"/>
        <charset val="177"/>
        <scheme val="minor"/>
      </rPr>
      <t>- 
מודיעין וסייבר ברמה המדינתית</t>
    </r>
  </si>
  <si>
    <t>ביקור ב-
 Check Point</t>
  </si>
  <si>
    <t>הליכה לCheck Point + הפסקה</t>
  </si>
  <si>
    <r>
      <rPr>
        <b/>
        <sz val="11"/>
        <color theme="1"/>
        <rFont val="Arial"/>
        <family val="2"/>
        <scheme val="minor"/>
      </rPr>
      <t xml:space="preserve">ר' אגף אסטרטגיה, אל"מ מיל' רות שהם
</t>
    </r>
    <r>
      <rPr>
        <sz val="11"/>
        <color theme="1"/>
        <rFont val="Arial"/>
        <family val="2"/>
        <charset val="177"/>
        <scheme val="minor"/>
      </rPr>
      <t>עוצמה ומובילות בינ"ל - האקוסיסטם במרחב הסייבר,
הון אנושי</t>
    </r>
  </si>
  <si>
    <t>ארוחת צהריים</t>
  </si>
  <si>
    <r>
      <rPr>
        <b/>
        <sz val="11"/>
        <color theme="1"/>
        <rFont val="Arial"/>
        <family val="2"/>
        <scheme val="minor"/>
      </rPr>
      <t>ר' היחידה ליישומים ביומטריים,
עו"ד רועי פרידמן</t>
    </r>
    <r>
      <rPr>
        <sz val="11"/>
        <color theme="1"/>
        <rFont val="Arial"/>
        <family val="2"/>
        <scheme val="minor"/>
      </rPr>
      <t xml:space="preserve">
ביומטריה והזדהות מוגנת ברמה הלאומית</t>
    </r>
  </si>
  <si>
    <r>
      <rPr>
        <b/>
        <sz val="11"/>
        <color theme="1"/>
        <rFont val="Wingdings"/>
        <charset val="2"/>
      </rPr>
      <t></t>
    </r>
    <r>
      <rPr>
        <b/>
        <sz val="11"/>
        <color theme="1"/>
        <rFont val="Arial"/>
        <family val="2"/>
        <scheme val="minor"/>
      </rPr>
      <t xml:space="preserve"> תעשיית הסייבר המקומית - פורצי דרך
</t>
    </r>
    <r>
      <rPr>
        <b/>
        <sz val="11"/>
        <color theme="1"/>
        <rFont val="Wingdings"/>
        <charset val="2"/>
      </rPr>
      <t>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  <scheme val="minor"/>
      </rPr>
      <t>ביומטריה והזדהות בטוחה ברמה הלאומית
</t>
    </r>
    <r>
      <rPr>
        <b/>
        <sz val="11"/>
        <color theme="1"/>
        <rFont val="Wingdings"/>
        <charset val="2"/>
      </rPr>
      <t></t>
    </r>
    <r>
      <rPr>
        <b/>
        <sz val="11"/>
        <color theme="1"/>
        <rFont val="Arial"/>
        <family val="2"/>
        <scheme val="minor"/>
      </rPr>
      <t> היבטים משפטיים</t>
    </r>
  </si>
  <si>
    <r>
      <rPr>
        <b/>
        <sz val="11"/>
        <color theme="1"/>
        <rFont val="Arial"/>
        <family val="2"/>
        <scheme val="minor"/>
      </rPr>
      <t xml:space="preserve">מעבדת הסייבר של אונ' ב"ג
</t>
    </r>
    <r>
      <rPr>
        <sz val="11"/>
        <color theme="1"/>
        <rFont val="Arial"/>
        <family val="2"/>
        <charset val="177"/>
        <scheme val="minor"/>
      </rPr>
      <t xml:space="preserve">המרכיב האקדמי באקו-סיסטם 
+ מפגש  עם </t>
    </r>
    <r>
      <rPr>
        <b/>
        <sz val="11"/>
        <color theme="1"/>
        <rFont val="Arial"/>
        <family val="2"/>
        <scheme val="minor"/>
      </rPr>
      <t>ילדי אודיסיאה</t>
    </r>
  </si>
  <si>
    <r>
      <t xml:space="preserve">מרכיב התעשיה באקו-סיסטם + הגנת סקאדה- </t>
    </r>
    <r>
      <rPr>
        <b/>
        <sz val="11"/>
        <color theme="1"/>
        <rFont val="Arial"/>
        <family val="2"/>
        <scheme val="minor"/>
      </rPr>
      <t>ביקור במעבדת סייבר ב-PWC</t>
    </r>
  </si>
  <si>
    <t>הפסקת קפה</t>
  </si>
  <si>
    <r>
      <rPr>
        <b/>
        <sz val="11"/>
        <color theme="1"/>
        <rFont val="Arial"/>
        <family val="2"/>
        <scheme val="minor"/>
      </rPr>
      <t>ביקור בTEAM8</t>
    </r>
    <r>
      <rPr>
        <sz val="11"/>
        <color theme="1"/>
        <rFont val="Arial"/>
        <family val="2"/>
        <charset val="177"/>
        <scheme val="minor"/>
      </rPr>
      <t xml:space="preserve"> </t>
    </r>
  </si>
  <si>
    <r>
      <rPr>
        <b/>
        <sz val="11"/>
        <color theme="1"/>
        <rFont val="Wingdings"/>
        <charset val="2"/>
      </rPr>
      <t>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  <scheme val="minor"/>
      </rPr>
      <t xml:space="preserve">מבוא לעולם הסייבר ברמה הלאומית
</t>
    </r>
    <r>
      <rPr>
        <b/>
        <sz val="11"/>
        <color theme="1"/>
        <rFont val="Wingdings"/>
        <charset val="2"/>
      </rPr>
      <t>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  <scheme val="minor"/>
      </rPr>
      <t>מודיעין סייבר</t>
    </r>
  </si>
  <si>
    <t xml:space="preserve">הפסקת צהריים בגלילות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</si>
</sst>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indexed="81"/>
      <name val="Tahoma"/>
      <charset val="177"/>
    </font>
    <font>
      <b/>
      <sz val="9"/>
      <color indexed="81"/>
      <name val="Tahoma"/>
      <charset val="177"/>
    </font>
    <font>
      <b/>
      <sz val="11"/>
      <color theme="1"/>
      <name val="Wingdings"/>
      <charset val="2"/>
    </font>
    <font>
      <b/>
      <sz val="11"/>
      <color theme="1"/>
      <name val="Arial"/>
      <family val="2"/>
    </font>
    <font>
      <b/>
      <sz val="11"/>
      <color theme="1"/>
      <name val="Arial"/>
      <family val="2"/>
      <charset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1" xfId="0" applyNumberFormat="1" applyFill="1" applyBorder="1" applyAlignment="1">
      <alignment horizontal="center" vertical="center" wrapText="1"/>
    </xf>
    <xf numFmtId="20" fontId="0" fillId="0" borderId="6" xfId="0" applyNumberFormat="1" applyFill="1" applyBorder="1" applyAlignment="1">
      <alignment horizontal="center" vertical="center" wrapText="1"/>
    </xf>
    <xf numFmtId="20" fontId="0" fillId="5" borderId="5" xfId="0" applyNumberFormat="1" applyFill="1" applyBorder="1" applyAlignment="1">
      <alignment horizontal="center" vertical="center" wrapText="1"/>
    </xf>
    <xf numFmtId="20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20" fontId="0" fillId="7" borderId="5" xfId="0" applyNumberFormat="1" applyFill="1" applyBorder="1" applyAlignment="1">
      <alignment horizontal="center" vertical="center" wrapText="1"/>
    </xf>
    <xf numFmtId="20" fontId="0" fillId="7" borderId="1" xfId="0" applyNumberFormat="1" applyFill="1" applyBorder="1" applyAlignment="1">
      <alignment horizontal="center" vertical="center" wrapText="1"/>
    </xf>
    <xf numFmtId="20" fontId="0" fillId="7" borderId="6" xfId="0" applyNumberForma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0" fontId="1" fillId="7" borderId="6" xfId="0" applyNumberFormat="1" applyFont="1" applyFill="1" applyBorder="1" applyAlignment="1">
      <alignment horizontal="center" vertical="center" wrapText="1"/>
    </xf>
    <xf numFmtId="20" fontId="0" fillId="6" borderId="5" xfId="0" applyNumberFormat="1" applyFill="1" applyBorder="1" applyAlignment="1">
      <alignment horizontal="center" vertical="center" wrapText="1"/>
    </xf>
    <xf numFmtId="20" fontId="0" fillId="6" borderId="1" xfId="0" applyNumberFormat="1" applyFill="1" applyBorder="1" applyAlignment="1">
      <alignment horizontal="center" vertical="center" wrapText="1"/>
    </xf>
    <xf numFmtId="20" fontId="0" fillId="6" borderId="6" xfId="0" applyNumberFormat="1" applyFill="1" applyBorder="1" applyAlignment="1">
      <alignment horizontal="center" vertical="center" wrapText="1"/>
    </xf>
    <xf numFmtId="20" fontId="1" fillId="6" borderId="6" xfId="0" applyNumberFormat="1" applyFont="1" applyFill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 wrapText="1"/>
    </xf>
    <xf numFmtId="20" fontId="2" fillId="0" borderId="6" xfId="0" applyNumberFormat="1" applyFont="1" applyFill="1" applyBorder="1" applyAlignment="1">
      <alignment horizontal="center" vertical="center" wrapText="1"/>
    </xf>
    <xf numFmtId="20" fontId="1" fillId="0" borderId="6" xfId="0" applyNumberFormat="1" applyFont="1" applyFill="1" applyBorder="1" applyAlignment="1">
      <alignment horizontal="center" vertical="center" wrapText="1"/>
    </xf>
    <xf numFmtId="20" fontId="0" fillId="7" borderId="14" xfId="0" applyNumberFormat="1" applyFill="1" applyBorder="1" applyAlignment="1">
      <alignment horizontal="center" vertical="center" wrapText="1"/>
    </xf>
    <xf numFmtId="20" fontId="0" fillId="7" borderId="15" xfId="0" applyNumberFormat="1" applyFill="1" applyBorder="1" applyAlignment="1">
      <alignment horizontal="center" vertical="center" wrapText="1"/>
    </xf>
    <xf numFmtId="20" fontId="1" fillId="7" borderId="16" xfId="0" applyNumberFormat="1" applyFont="1" applyFill="1" applyBorder="1" applyAlignment="1">
      <alignment horizontal="center" vertical="center" wrapText="1"/>
    </xf>
    <xf numFmtId="20" fontId="0" fillId="6" borderId="20" xfId="0" applyNumberFormat="1" applyFill="1" applyBorder="1" applyAlignment="1">
      <alignment horizontal="center" vertical="center" wrapText="1"/>
    </xf>
    <xf numFmtId="20" fontId="0" fillId="6" borderId="21" xfId="0" applyNumberFormat="1" applyFill="1" applyBorder="1" applyAlignment="1">
      <alignment horizontal="center" vertical="center" wrapText="1"/>
    </xf>
    <xf numFmtId="20" fontId="1" fillId="0" borderId="22" xfId="0" applyNumberFormat="1" applyFont="1" applyFill="1" applyBorder="1" applyAlignment="1">
      <alignment horizontal="center" vertical="center" wrapText="1"/>
    </xf>
    <xf numFmtId="20" fontId="0" fillId="6" borderId="12" xfId="0" applyNumberFormat="1" applyFill="1" applyBorder="1" applyAlignment="1">
      <alignment horizontal="center" vertical="center" wrapText="1"/>
    </xf>
    <xf numFmtId="20" fontId="0" fillId="6" borderId="15" xfId="0" applyNumberFormat="1" applyFill="1" applyBorder="1" applyAlignment="1">
      <alignment horizontal="center" vertical="center" wrapText="1"/>
    </xf>
    <xf numFmtId="20" fontId="1" fillId="0" borderId="13" xfId="0" applyNumberFormat="1" applyFont="1" applyFill="1" applyBorder="1" applyAlignment="1">
      <alignment horizontal="center" vertical="center" wrapText="1"/>
    </xf>
    <xf numFmtId="20" fontId="1" fillId="0" borderId="16" xfId="0" applyNumberFormat="1" applyFont="1" applyFill="1" applyBorder="1" applyAlignment="1">
      <alignment horizontal="center" vertical="center" wrapText="1"/>
    </xf>
    <xf numFmtId="20" fontId="0" fillId="7" borderId="11" xfId="0" applyNumberFormat="1" applyFill="1" applyBorder="1" applyAlignment="1">
      <alignment horizontal="center" vertical="center" wrapText="1"/>
    </xf>
    <xf numFmtId="20" fontId="0" fillId="7" borderId="14" xfId="0" applyNumberFormat="1" applyFill="1" applyBorder="1" applyAlignment="1">
      <alignment horizontal="center" vertical="center" wrapText="1"/>
    </xf>
    <xf numFmtId="20" fontId="0" fillId="7" borderId="12" xfId="0" applyNumberFormat="1" applyFill="1" applyBorder="1" applyAlignment="1">
      <alignment horizontal="center" vertical="center" wrapText="1"/>
    </xf>
    <xf numFmtId="20" fontId="0" fillId="7" borderId="15" xfId="0" applyNumberFormat="1" applyFill="1" applyBorder="1" applyAlignment="1">
      <alignment horizontal="center" vertical="center" wrapText="1"/>
    </xf>
    <xf numFmtId="20" fontId="1" fillId="7" borderId="13" xfId="0" applyNumberFormat="1" applyFont="1" applyFill="1" applyBorder="1" applyAlignment="1">
      <alignment horizontal="center" vertical="center" wrapText="1"/>
    </xf>
    <xf numFmtId="20" fontId="1" fillId="7" borderId="16" xfId="0" applyNumberFormat="1" applyFont="1" applyFill="1" applyBorder="1" applyAlignment="1">
      <alignment horizontal="center" vertical="center" wrapText="1"/>
    </xf>
    <xf numFmtId="20" fontId="0" fillId="6" borderId="11" xfId="0" applyNumberFormat="1" applyFill="1" applyBorder="1" applyAlignment="1">
      <alignment horizontal="center" vertical="center" wrapText="1"/>
    </xf>
    <xf numFmtId="20" fontId="0" fillId="6" borderId="14" xfId="0" applyNumberForma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wrapText="1" readingOrder="2"/>
    </xf>
    <xf numFmtId="0" fontId="2" fillId="2" borderId="7" xfId="0" applyFont="1" applyFill="1" applyBorder="1" applyAlignment="1">
      <alignment horizontal="center" wrapText="1" readingOrder="2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20" fontId="0" fillId="0" borderId="11" xfId="0" applyNumberFormat="1" applyBorder="1" applyAlignment="1">
      <alignment horizontal="center" vertical="center" wrapText="1"/>
    </xf>
    <xf numFmtId="20" fontId="0" fillId="0" borderId="17" xfId="0" applyNumberFormat="1" applyBorder="1" applyAlignment="1">
      <alignment horizontal="center" vertical="center" wrapText="1"/>
    </xf>
    <xf numFmtId="20" fontId="0" fillId="0" borderId="12" xfId="0" applyNumberFormat="1" applyBorder="1" applyAlignment="1">
      <alignment horizontal="center" vertical="center" wrapText="1"/>
    </xf>
    <xf numFmtId="20" fontId="0" fillId="0" borderId="18" xfId="0" applyNumberFormat="1" applyBorder="1" applyAlignment="1">
      <alignment horizontal="center" vertical="center" wrapText="1"/>
    </xf>
    <xf numFmtId="20" fontId="1" fillId="6" borderId="13" xfId="0" applyNumberFormat="1" applyFont="1" applyFill="1" applyBorder="1" applyAlignment="1">
      <alignment horizontal="center" vertical="center" wrapText="1"/>
    </xf>
    <xf numFmtId="20" fontId="1" fillId="6" borderId="19" xfId="0" applyNumberFormat="1" applyFont="1" applyFill="1" applyBorder="1" applyAlignment="1">
      <alignment horizontal="center" vertical="center" wrapText="1"/>
    </xf>
    <xf numFmtId="20" fontId="0" fillId="0" borderId="12" xfId="0" applyNumberFormat="1" applyFill="1" applyBorder="1" applyAlignment="1">
      <alignment horizontal="center" vertical="center" wrapText="1"/>
    </xf>
    <xf numFmtId="20" fontId="0" fillId="0" borderId="18" xfId="0" applyNumberForma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3654-12EB-452F-8207-71F8BC2456EF}">
  <dimension ref="B1:P12"/>
  <sheetViews>
    <sheetView tabSelected="1" topLeftCell="A4" zoomScaleNormal="100" workbookViewId="0">
      <selection activeCell="H6" sqref="H6"/>
    </sheetView>
  </sheetViews>
  <sheetFormatPr defaultRowHeight="14.25"/>
  <cols>
    <col min="1" max="1" width="2.875" customWidth="1"/>
    <col min="2" max="2" width="8.25" style="2" bestFit="1" customWidth="1"/>
    <col min="3" max="4" width="6.375" style="2" bestFit="1" customWidth="1"/>
    <col min="5" max="5" width="23.25" style="2" customWidth="1"/>
    <col min="6" max="6" width="3.25" customWidth="1"/>
    <col min="7" max="7" width="8.25" style="2" bestFit="1" customWidth="1"/>
    <col min="8" max="9" width="6.375" style="2" bestFit="1" customWidth="1"/>
    <col min="10" max="10" width="15.875" style="2" customWidth="1"/>
    <col min="11" max="11" width="3" customWidth="1"/>
    <col min="12" max="12" width="8.25" style="2" bestFit="1" customWidth="1"/>
    <col min="13" max="14" width="5.875" style="2" bestFit="1" customWidth="1"/>
    <col min="15" max="15" width="17.125" style="2" customWidth="1"/>
    <col min="16" max="16" width="3.125" customWidth="1"/>
  </cols>
  <sheetData>
    <row r="1" spans="2:16" s="1" customFormat="1" ht="51" customHeight="1" thickBot="1">
      <c r="B1" s="43" t="s">
        <v>65</v>
      </c>
      <c r="C1" s="44"/>
      <c r="D1" s="44"/>
      <c r="E1" s="44"/>
      <c r="G1" s="43" t="s">
        <v>53</v>
      </c>
      <c r="H1" s="44"/>
      <c r="I1" s="44"/>
      <c r="J1" s="44"/>
      <c r="L1" s="43" t="s">
        <v>60</v>
      </c>
      <c r="M1" s="44"/>
      <c r="N1" s="44"/>
      <c r="O1" s="44"/>
    </row>
    <row r="2" spans="2:16" ht="30" customHeight="1" thickBot="1">
      <c r="B2" s="45" t="s">
        <v>15</v>
      </c>
      <c r="C2" s="46"/>
      <c r="D2" s="46"/>
      <c r="E2" s="47"/>
      <c r="F2" s="1"/>
      <c r="G2" s="45" t="s">
        <v>14</v>
      </c>
      <c r="H2" s="46"/>
      <c r="I2" s="46"/>
      <c r="J2" s="47"/>
      <c r="K2" s="1"/>
      <c r="L2" s="45" t="s">
        <v>16</v>
      </c>
      <c r="M2" s="46"/>
      <c r="N2" s="46"/>
      <c r="O2" s="47"/>
      <c r="P2" s="1"/>
    </row>
    <row r="3" spans="2:16" ht="27" customHeight="1">
      <c r="B3" s="4" t="s">
        <v>0</v>
      </c>
      <c r="C3" s="5" t="s">
        <v>1</v>
      </c>
      <c r="D3" s="5" t="s">
        <v>2</v>
      </c>
      <c r="E3" s="16"/>
      <c r="F3" s="1"/>
      <c r="G3" s="4" t="s">
        <v>0</v>
      </c>
      <c r="H3" s="5" t="s">
        <v>1</v>
      </c>
      <c r="I3" s="5" t="s">
        <v>2</v>
      </c>
      <c r="J3" s="16"/>
      <c r="K3" s="1"/>
      <c r="L3" s="4" t="s">
        <v>0</v>
      </c>
      <c r="M3" s="5" t="s">
        <v>1</v>
      </c>
      <c r="N3" s="5" t="s">
        <v>2</v>
      </c>
      <c r="O3" s="16"/>
      <c r="P3" s="1"/>
    </row>
    <row r="4" spans="2:16" ht="43.5">
      <c r="B4" s="18">
        <v>6.25E-2</v>
      </c>
      <c r="C4" s="19">
        <v>0.35416666666666669</v>
      </c>
      <c r="D4" s="19">
        <f>C4+B4</f>
        <v>0.41666666666666669</v>
      </c>
      <c r="E4" s="21" t="s">
        <v>37</v>
      </c>
      <c r="F4" s="1"/>
      <c r="G4" s="13">
        <v>6.25E-2</v>
      </c>
      <c r="H4" s="14">
        <v>0.35416666666666669</v>
      </c>
      <c r="I4" s="14">
        <f>H4+G4</f>
        <v>0.41666666666666669</v>
      </c>
      <c r="J4" s="15" t="s">
        <v>17</v>
      </c>
      <c r="K4" s="1"/>
      <c r="L4" s="13">
        <v>4.1666666666666664E-2</v>
      </c>
      <c r="M4" s="14">
        <v>0.35416666666666669</v>
      </c>
      <c r="N4" s="14">
        <f>M4+L4</f>
        <v>0.39583333333333337</v>
      </c>
      <c r="O4" s="15" t="s">
        <v>43</v>
      </c>
      <c r="P4" s="1"/>
    </row>
    <row r="5" spans="2:16" ht="28.5">
      <c r="B5" s="13">
        <v>2.0833333333333332E-2</v>
      </c>
      <c r="C5" s="14">
        <f>D4</f>
        <v>0.41666666666666669</v>
      </c>
      <c r="D5" s="14">
        <f t="shared" ref="D5" si="0">C5+B5</f>
        <v>0.4375</v>
      </c>
      <c r="E5" s="15" t="s">
        <v>63</v>
      </c>
      <c r="F5" s="1"/>
      <c r="G5" s="13">
        <v>2.0833333333333332E-2</v>
      </c>
      <c r="H5" s="14">
        <f>I4</f>
        <v>0.41666666666666669</v>
      </c>
      <c r="I5" s="14">
        <f t="shared" ref="I5:I11" si="1">H5+G5</f>
        <v>0.4375</v>
      </c>
      <c r="J5" s="15" t="s">
        <v>18</v>
      </c>
      <c r="K5" s="1"/>
      <c r="L5" s="6">
        <v>6.25E-2</v>
      </c>
      <c r="M5" s="7">
        <f>N4</f>
        <v>0.39583333333333337</v>
      </c>
      <c r="N5" s="7">
        <f t="shared" ref="N5:N10" si="2">M5+L5</f>
        <v>0.45833333333333337</v>
      </c>
      <c r="O5" s="22" t="s">
        <v>64</v>
      </c>
      <c r="P5" s="1"/>
    </row>
    <row r="6" spans="2:16" ht="87.75">
      <c r="B6" s="48">
        <v>6.25E-2</v>
      </c>
      <c r="C6" s="50">
        <f>D5</f>
        <v>0.4375</v>
      </c>
      <c r="D6" s="50">
        <f t="shared" ref="D6" si="3">C6+B6</f>
        <v>0.5</v>
      </c>
      <c r="E6" s="52" t="s">
        <v>38</v>
      </c>
      <c r="F6" s="1"/>
      <c r="G6" s="6">
        <v>3.125E-2</v>
      </c>
      <c r="H6" s="7">
        <f t="shared" ref="H6:H11" si="4">I5</f>
        <v>0.4375</v>
      </c>
      <c r="I6" s="7">
        <f t="shared" si="1"/>
        <v>0.46875</v>
      </c>
      <c r="J6" s="22" t="s">
        <v>40</v>
      </c>
      <c r="K6" s="1"/>
      <c r="L6" s="13">
        <v>2.0833333333333332E-2</v>
      </c>
      <c r="M6" s="14">
        <f t="shared" ref="M6:M10" si="5">N5</f>
        <v>0.45833333333333337</v>
      </c>
      <c r="N6" s="14">
        <f t="shared" si="2"/>
        <v>0.47916666666666669</v>
      </c>
      <c r="O6" s="15" t="s">
        <v>56</v>
      </c>
      <c r="P6" s="1"/>
    </row>
    <row r="7" spans="2:16" ht="130.5" customHeight="1">
      <c r="B7" s="49"/>
      <c r="C7" s="51"/>
      <c r="D7" s="51"/>
      <c r="E7" s="53"/>
      <c r="F7" s="1"/>
      <c r="G7" s="6">
        <v>3.125E-2</v>
      </c>
      <c r="H7" s="7">
        <f t="shared" si="4"/>
        <v>0.46875</v>
      </c>
      <c r="I7" s="7">
        <f t="shared" si="1"/>
        <v>0.5</v>
      </c>
      <c r="J7" s="22" t="s">
        <v>57</v>
      </c>
      <c r="K7" s="1"/>
      <c r="L7" s="6">
        <v>6.25E-2</v>
      </c>
      <c r="M7" s="7">
        <f t="shared" si="5"/>
        <v>0.47916666666666669</v>
      </c>
      <c r="N7" s="8">
        <f t="shared" si="2"/>
        <v>0.54166666666666674</v>
      </c>
      <c r="O7" s="23" t="s">
        <v>55</v>
      </c>
      <c r="P7" s="1"/>
    </row>
    <row r="8" spans="2:16" ht="72.75" customHeight="1">
      <c r="B8" s="10">
        <v>6.25E-2</v>
      </c>
      <c r="C8" s="11">
        <f>D6</f>
        <v>0.5</v>
      </c>
      <c r="D8" s="11">
        <f t="shared" ref="D8:D9" si="6">C8+B8</f>
        <v>0.5625</v>
      </c>
      <c r="E8" s="15" t="s">
        <v>66</v>
      </c>
      <c r="F8" s="1"/>
      <c r="G8" s="13">
        <v>4.1666666666666664E-2</v>
      </c>
      <c r="H8" s="14">
        <f t="shared" si="4"/>
        <v>0.5</v>
      </c>
      <c r="I8" s="14">
        <f t="shared" si="1"/>
        <v>0.54166666666666663</v>
      </c>
      <c r="J8" s="15" t="s">
        <v>8</v>
      </c>
      <c r="K8" s="1"/>
      <c r="L8" s="13">
        <v>2.0833333333333332E-2</v>
      </c>
      <c r="M8" s="14">
        <f t="shared" si="5"/>
        <v>0.54166666666666674</v>
      </c>
      <c r="N8" s="14">
        <f t="shared" si="2"/>
        <v>0.56250000000000011</v>
      </c>
      <c r="O8" s="15" t="s">
        <v>33</v>
      </c>
      <c r="P8" s="1"/>
    </row>
    <row r="9" spans="2:16" ht="88.5">
      <c r="B9" s="48">
        <v>6.25E-2</v>
      </c>
      <c r="C9" s="50">
        <f t="shared" ref="C9" si="7">D8</f>
        <v>0.5625</v>
      </c>
      <c r="D9" s="54">
        <f t="shared" si="6"/>
        <v>0.625</v>
      </c>
      <c r="E9" s="52" t="s">
        <v>54</v>
      </c>
      <c r="F9" s="1"/>
      <c r="G9" s="6">
        <v>3.125E-2</v>
      </c>
      <c r="H9" s="7">
        <f t="shared" si="4"/>
        <v>0.54166666666666663</v>
      </c>
      <c r="I9" s="7">
        <f t="shared" si="1"/>
        <v>0.57291666666666663</v>
      </c>
      <c r="J9" s="22" t="s">
        <v>61</v>
      </c>
      <c r="K9" s="1"/>
      <c r="L9" s="13">
        <v>4.1666666666666664E-2</v>
      </c>
      <c r="M9" s="14">
        <f t="shared" si="5"/>
        <v>0.56250000000000011</v>
      </c>
      <c r="N9" s="14">
        <f t="shared" si="2"/>
        <v>0.60416666666666674</v>
      </c>
      <c r="O9" s="15" t="s">
        <v>8</v>
      </c>
      <c r="P9" s="1"/>
    </row>
    <row r="10" spans="2:16" ht="73.5">
      <c r="B10" s="49"/>
      <c r="C10" s="51"/>
      <c r="D10" s="55"/>
      <c r="E10" s="53"/>
      <c r="F10" s="1"/>
      <c r="G10" s="6">
        <v>3.125E-2</v>
      </c>
      <c r="H10" s="7">
        <f t="shared" si="4"/>
        <v>0.57291666666666663</v>
      </c>
      <c r="I10" s="8">
        <f t="shared" si="1"/>
        <v>0.60416666666666663</v>
      </c>
      <c r="J10" s="9" t="s">
        <v>62</v>
      </c>
      <c r="K10" s="1"/>
      <c r="L10" s="18">
        <v>3.125E-2</v>
      </c>
      <c r="M10" s="19">
        <f t="shared" si="5"/>
        <v>0.60416666666666674</v>
      </c>
      <c r="N10" s="19">
        <f t="shared" si="2"/>
        <v>0.63541666666666674</v>
      </c>
      <c r="O10" s="21" t="s">
        <v>59</v>
      </c>
      <c r="P10" s="1"/>
    </row>
    <row r="11" spans="2:16" ht="102" customHeight="1">
      <c r="B11" s="13">
        <v>2.0833333333333332E-2</v>
      </c>
      <c r="C11" s="14">
        <f>D9</f>
        <v>0.625</v>
      </c>
      <c r="D11" s="14">
        <f t="shared" ref="D11:D12" si="8">C11+B11</f>
        <v>0.64583333333333337</v>
      </c>
      <c r="E11" s="15" t="s">
        <v>7</v>
      </c>
      <c r="F11" s="1"/>
      <c r="G11" s="35">
        <v>6.25E-2</v>
      </c>
      <c r="H11" s="37">
        <f t="shared" si="4"/>
        <v>0.60416666666666663</v>
      </c>
      <c r="I11" s="37">
        <f t="shared" si="1"/>
        <v>0.66666666666666663</v>
      </c>
      <c r="J11" s="39" t="s">
        <v>48</v>
      </c>
      <c r="K11" s="1"/>
      <c r="L11" s="41">
        <v>3.125E-2</v>
      </c>
      <c r="M11" s="31">
        <f>N10</f>
        <v>0.63541666666666674</v>
      </c>
      <c r="N11" s="31">
        <f>M11+L11</f>
        <v>0.66666666666666674</v>
      </c>
      <c r="O11" s="33" t="s">
        <v>46</v>
      </c>
      <c r="P11" s="1"/>
    </row>
    <row r="12" spans="2:16" ht="102" thickBot="1">
      <c r="B12" s="28">
        <v>3.125E-2</v>
      </c>
      <c r="C12" s="14">
        <f>D11</f>
        <v>0.64583333333333337</v>
      </c>
      <c r="D12" s="29">
        <f>B12+C12</f>
        <v>0.67708333333333337</v>
      </c>
      <c r="E12" s="30" t="s">
        <v>36</v>
      </c>
      <c r="F12" s="1"/>
      <c r="G12" s="36"/>
      <c r="H12" s="38"/>
      <c r="I12" s="38"/>
      <c r="J12" s="40"/>
      <c r="K12" s="1"/>
      <c r="L12" s="42"/>
      <c r="M12" s="32"/>
      <c r="N12" s="32"/>
      <c r="O12" s="34"/>
      <c r="P12" s="1"/>
    </row>
  </sheetData>
  <mergeCells count="22">
    <mergeCell ref="B6:B7"/>
    <mergeCell ref="C6:C7"/>
    <mergeCell ref="D6:D7"/>
    <mergeCell ref="E6:E7"/>
    <mergeCell ref="B9:B10"/>
    <mergeCell ref="C9:C10"/>
    <mergeCell ref="D9:D10"/>
    <mergeCell ref="E9:E10"/>
    <mergeCell ref="B1:E1"/>
    <mergeCell ref="G1:J1"/>
    <mergeCell ref="L1:O1"/>
    <mergeCell ref="B2:E2"/>
    <mergeCell ref="G2:J2"/>
    <mergeCell ref="L2:O2"/>
    <mergeCell ref="N11:N12"/>
    <mergeCell ref="O11:O12"/>
    <mergeCell ref="G11:G12"/>
    <mergeCell ref="H11:H12"/>
    <mergeCell ref="I11:I12"/>
    <mergeCell ref="J11:J12"/>
    <mergeCell ref="L11:L12"/>
    <mergeCell ref="M11:M1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2"/>
  <sheetViews>
    <sheetView topLeftCell="A4" zoomScaleNormal="100" workbookViewId="0">
      <selection activeCell="L8" sqref="L8:O9"/>
    </sheetView>
  </sheetViews>
  <sheetFormatPr defaultRowHeight="14.25"/>
  <cols>
    <col min="1" max="1" width="2.875" customWidth="1"/>
    <col min="2" max="2" width="8.25" style="2" bestFit="1" customWidth="1"/>
    <col min="3" max="4" width="6.375" style="2" bestFit="1" customWidth="1"/>
    <col min="5" max="5" width="23.25" style="2" customWidth="1"/>
    <col min="6" max="6" width="3.25" customWidth="1"/>
    <col min="7" max="7" width="8.25" style="2" bestFit="1" customWidth="1"/>
    <col min="8" max="9" width="6.375" style="2" bestFit="1" customWidth="1"/>
    <col min="10" max="10" width="15.875" style="2" customWidth="1"/>
    <col min="11" max="11" width="3" customWidth="1"/>
    <col min="12" max="12" width="8.25" style="2" bestFit="1" customWidth="1"/>
    <col min="13" max="14" width="5.875" style="2" bestFit="1" customWidth="1"/>
    <col min="15" max="15" width="15.875" style="2" customWidth="1"/>
    <col min="16" max="16" width="3.125" customWidth="1"/>
  </cols>
  <sheetData>
    <row r="1" spans="2:19" s="1" customFormat="1" ht="36.75" customHeight="1" thickBot="1">
      <c r="B1" s="56" t="s">
        <v>6</v>
      </c>
      <c r="C1" s="56"/>
      <c r="D1" s="56"/>
      <c r="E1" s="56"/>
      <c r="G1" s="56" t="s">
        <v>3</v>
      </c>
      <c r="H1" s="56"/>
      <c r="I1" s="56"/>
      <c r="J1" s="56"/>
      <c r="L1" s="56" t="s">
        <v>4</v>
      </c>
      <c r="M1" s="56"/>
      <c r="N1" s="56"/>
      <c r="O1" s="56"/>
      <c r="R1" s="1" t="s">
        <v>29</v>
      </c>
      <c r="S1" s="1" t="s">
        <v>30</v>
      </c>
    </row>
    <row r="2" spans="2:19" ht="30" customHeight="1" thickBot="1">
      <c r="B2" s="45" t="s">
        <v>15</v>
      </c>
      <c r="C2" s="46"/>
      <c r="D2" s="46"/>
      <c r="E2" s="47"/>
      <c r="F2" s="1"/>
      <c r="G2" s="45" t="s">
        <v>14</v>
      </c>
      <c r="H2" s="46"/>
      <c r="I2" s="46"/>
      <c r="J2" s="47"/>
      <c r="K2" s="1"/>
      <c r="L2" s="45" t="s">
        <v>16</v>
      </c>
      <c r="M2" s="46"/>
      <c r="N2" s="46"/>
      <c r="O2" s="47"/>
      <c r="P2" s="1"/>
    </row>
    <row r="3" spans="2:19" ht="27" customHeight="1">
      <c r="B3" s="4" t="s">
        <v>0</v>
      </c>
      <c r="C3" s="5" t="s">
        <v>1</v>
      </c>
      <c r="D3" s="5" t="s">
        <v>2</v>
      </c>
      <c r="E3" s="16"/>
      <c r="F3" s="1"/>
      <c r="G3" s="4" t="s">
        <v>0</v>
      </c>
      <c r="H3" s="5" t="s">
        <v>1</v>
      </c>
      <c r="I3" s="5" t="s">
        <v>2</v>
      </c>
      <c r="J3" s="16"/>
      <c r="K3" s="1"/>
      <c r="L3" s="4" t="s">
        <v>0</v>
      </c>
      <c r="M3" s="5" t="s">
        <v>1</v>
      </c>
      <c r="N3" s="5" t="s">
        <v>2</v>
      </c>
      <c r="O3" s="16"/>
      <c r="P3" s="1"/>
    </row>
    <row r="4" spans="2:19" ht="43.5">
      <c r="B4" s="18">
        <v>6.25E-2</v>
      </c>
      <c r="C4" s="19">
        <v>0.35416666666666669</v>
      </c>
      <c r="D4" s="19">
        <f>C4+B4</f>
        <v>0.41666666666666669</v>
      </c>
      <c r="E4" s="21" t="s">
        <v>12</v>
      </c>
      <c r="F4" s="1"/>
      <c r="G4" s="13">
        <v>6.25E-2</v>
      </c>
      <c r="H4" s="14">
        <v>0.35416666666666669</v>
      </c>
      <c r="I4" s="14">
        <f>H4+G4</f>
        <v>0.41666666666666669</v>
      </c>
      <c r="J4" s="15" t="s">
        <v>17</v>
      </c>
      <c r="K4" s="1"/>
      <c r="L4" s="13">
        <v>4.1666666666666664E-2</v>
      </c>
      <c r="M4" s="14">
        <v>0.35416666666666669</v>
      </c>
      <c r="N4" s="14">
        <f>M4+L4</f>
        <v>0.39583333333333337</v>
      </c>
      <c r="O4" s="15" t="s">
        <v>24</v>
      </c>
      <c r="P4" s="1"/>
    </row>
    <row r="5" spans="2:19" ht="42.75">
      <c r="B5" s="10">
        <v>2.0833333333333332E-2</v>
      </c>
      <c r="C5" s="11">
        <f>D4</f>
        <v>0.41666666666666669</v>
      </c>
      <c r="D5" s="11">
        <f t="shared" ref="D5:D11" si="0">C5+B5</f>
        <v>0.4375</v>
      </c>
      <c r="E5" s="15" t="s">
        <v>7</v>
      </c>
      <c r="F5" s="1"/>
      <c r="G5" s="13">
        <v>2.0833333333333332E-2</v>
      </c>
      <c r="H5" s="14">
        <f>I4</f>
        <v>0.41666666666666669</v>
      </c>
      <c r="I5" s="14">
        <f t="shared" ref="I5:I10" si="1">H5+G5</f>
        <v>0.4375</v>
      </c>
      <c r="J5" s="15" t="s">
        <v>18</v>
      </c>
      <c r="K5" s="1"/>
      <c r="L5" s="6">
        <v>6.25E-2</v>
      </c>
      <c r="M5" s="7">
        <f>N4</f>
        <v>0.39583333333333337</v>
      </c>
      <c r="N5" s="7">
        <f t="shared" ref="N5:N10" si="2">M5+L5</f>
        <v>0.45833333333333337</v>
      </c>
      <c r="O5" s="3" t="s">
        <v>25</v>
      </c>
      <c r="P5" s="1"/>
    </row>
    <row r="6" spans="2:19" ht="86.25">
      <c r="B6" s="6">
        <v>3.125E-2</v>
      </c>
      <c r="C6" s="7">
        <f t="shared" ref="C6:C11" si="3">D5</f>
        <v>0.4375</v>
      </c>
      <c r="D6" s="7">
        <f t="shared" si="0"/>
        <v>0.46875</v>
      </c>
      <c r="E6" s="22" t="s">
        <v>11</v>
      </c>
      <c r="F6" s="1"/>
      <c r="G6" s="6">
        <v>3.125E-2</v>
      </c>
      <c r="H6" s="7">
        <f t="shared" ref="H6:H10" si="4">I5</f>
        <v>0.4375</v>
      </c>
      <c r="I6" s="7">
        <f t="shared" si="1"/>
        <v>0.46875</v>
      </c>
      <c r="J6" s="3" t="s">
        <v>20</v>
      </c>
      <c r="K6" s="1"/>
      <c r="L6" s="13">
        <v>2.0833333333333332E-2</v>
      </c>
      <c r="M6" s="14">
        <f t="shared" ref="M6:M10" si="5">N5</f>
        <v>0.45833333333333337</v>
      </c>
      <c r="N6" s="14">
        <f t="shared" si="2"/>
        <v>0.47916666666666669</v>
      </c>
      <c r="O6" s="15" t="s">
        <v>26</v>
      </c>
      <c r="P6" s="1"/>
    </row>
    <row r="7" spans="2:19" ht="57">
      <c r="B7" s="18">
        <v>3.125E-2</v>
      </c>
      <c r="C7" s="19">
        <f t="shared" si="3"/>
        <v>0.46875</v>
      </c>
      <c r="D7" s="19">
        <f t="shared" si="0"/>
        <v>0.5</v>
      </c>
      <c r="E7" s="21" t="s">
        <v>10</v>
      </c>
      <c r="F7" s="1"/>
      <c r="G7" s="6">
        <v>3.125E-2</v>
      </c>
      <c r="H7" s="7">
        <f t="shared" ref="H7" si="6">I6</f>
        <v>0.46875</v>
      </c>
      <c r="I7" s="7">
        <f t="shared" ref="I7" si="7">H7+G7</f>
        <v>0.5</v>
      </c>
      <c r="J7" s="3" t="s">
        <v>19</v>
      </c>
      <c r="K7" s="1"/>
      <c r="L7" s="6">
        <v>6.25E-2</v>
      </c>
      <c r="M7" s="7">
        <f t="shared" si="5"/>
        <v>0.47916666666666669</v>
      </c>
      <c r="N7" s="8">
        <f t="shared" si="2"/>
        <v>0.54166666666666674</v>
      </c>
      <c r="O7" s="9" t="s">
        <v>34</v>
      </c>
      <c r="P7" s="1"/>
    </row>
    <row r="8" spans="2:19">
      <c r="B8" s="10">
        <v>4.1666666666666664E-2</v>
      </c>
      <c r="C8" s="11">
        <f>D7</f>
        <v>0.5</v>
      </c>
      <c r="D8" s="11">
        <f t="shared" ref="D8" si="8">C8+B8</f>
        <v>0.54166666666666663</v>
      </c>
      <c r="E8" s="15" t="s">
        <v>8</v>
      </c>
      <c r="F8" s="1"/>
      <c r="G8" s="13">
        <v>4.1666666666666664E-2</v>
      </c>
      <c r="H8" s="14">
        <f t="shared" ref="H8" si="9">I7</f>
        <v>0.5</v>
      </c>
      <c r="I8" s="14">
        <f t="shared" ref="I8" si="10">H8+G8</f>
        <v>0.54166666666666663</v>
      </c>
      <c r="J8" s="15" t="s">
        <v>8</v>
      </c>
      <c r="K8" s="1"/>
      <c r="L8" s="13">
        <v>6.25E-2</v>
      </c>
      <c r="M8" s="14">
        <f t="shared" si="5"/>
        <v>0.54166666666666674</v>
      </c>
      <c r="N8" s="14">
        <f t="shared" si="2"/>
        <v>0.60416666666666674</v>
      </c>
      <c r="O8" s="15" t="s">
        <v>8</v>
      </c>
      <c r="P8" s="1"/>
    </row>
    <row r="9" spans="2:19" ht="100.5">
      <c r="B9" s="6">
        <v>6.25E-2</v>
      </c>
      <c r="C9" s="7">
        <f t="shared" si="3"/>
        <v>0.54166666666666663</v>
      </c>
      <c r="D9" s="8">
        <f t="shared" si="0"/>
        <v>0.60416666666666663</v>
      </c>
      <c r="E9" s="9" t="s">
        <v>9</v>
      </c>
      <c r="F9" s="1"/>
      <c r="G9" s="6">
        <v>3.125E-2</v>
      </c>
      <c r="H9" s="7">
        <f t="shared" si="4"/>
        <v>0.54166666666666663</v>
      </c>
      <c r="I9" s="7">
        <f t="shared" si="1"/>
        <v>0.57291666666666663</v>
      </c>
      <c r="J9" s="3" t="s">
        <v>22</v>
      </c>
      <c r="K9" s="1"/>
      <c r="L9" s="13">
        <v>2.0833333333333332E-2</v>
      </c>
      <c r="M9" s="14">
        <f t="shared" si="5"/>
        <v>0.60416666666666674</v>
      </c>
      <c r="N9" s="14">
        <f t="shared" si="2"/>
        <v>0.62500000000000011</v>
      </c>
      <c r="O9" s="15" t="s">
        <v>27</v>
      </c>
      <c r="P9" s="1"/>
    </row>
    <row r="10" spans="2:19" ht="71.25">
      <c r="B10" s="13">
        <v>2.0833333333333332E-2</v>
      </c>
      <c r="C10" s="14">
        <f t="shared" si="3"/>
        <v>0.60416666666666663</v>
      </c>
      <c r="D10" s="14">
        <f t="shared" si="0"/>
        <v>0.625</v>
      </c>
      <c r="E10" s="15" t="s">
        <v>13</v>
      </c>
      <c r="F10" s="1"/>
      <c r="G10" s="6">
        <v>3.125E-2</v>
      </c>
      <c r="H10" s="7">
        <f t="shared" si="4"/>
        <v>0.57291666666666663</v>
      </c>
      <c r="I10" s="8">
        <f t="shared" si="1"/>
        <v>0.60416666666666663</v>
      </c>
      <c r="J10" s="9" t="s">
        <v>21</v>
      </c>
      <c r="K10" s="1"/>
      <c r="L10" s="18">
        <v>6.25E-2</v>
      </c>
      <c r="M10" s="19">
        <f t="shared" si="5"/>
        <v>0.62500000000000011</v>
      </c>
      <c r="N10" s="19">
        <f t="shared" si="2"/>
        <v>0.68750000000000011</v>
      </c>
      <c r="O10" s="20" t="s">
        <v>28</v>
      </c>
      <c r="P10" s="1"/>
      <c r="R10" s="1" t="s">
        <v>31</v>
      </c>
      <c r="S10" s="1" t="s">
        <v>32</v>
      </c>
    </row>
    <row r="11" spans="2:19" ht="29.25">
      <c r="B11" s="6">
        <v>4.1666666666666664E-2</v>
      </c>
      <c r="C11" s="7">
        <f t="shared" si="3"/>
        <v>0.625</v>
      </c>
      <c r="D11" s="8">
        <f t="shared" si="0"/>
        <v>0.66666666666666663</v>
      </c>
      <c r="E11" s="9" t="s">
        <v>5</v>
      </c>
      <c r="F11" s="1"/>
      <c r="G11" s="13">
        <v>6.25E-2</v>
      </c>
      <c r="H11" s="14">
        <f t="shared" ref="H11" si="11">I10</f>
        <v>0.60416666666666663</v>
      </c>
      <c r="I11" s="14">
        <f t="shared" ref="I11" si="12">H11+G11</f>
        <v>0.66666666666666663</v>
      </c>
      <c r="J11" s="17" t="s">
        <v>23</v>
      </c>
      <c r="K11" s="1"/>
      <c r="L11" s="13">
        <v>2.0833333333333332E-2</v>
      </c>
      <c r="M11" s="14">
        <f>N10</f>
        <v>0.68750000000000011</v>
      </c>
      <c r="N11" s="14">
        <f>M11+L11</f>
        <v>0.70833333333333348</v>
      </c>
      <c r="O11" s="15" t="s">
        <v>33</v>
      </c>
      <c r="P11" s="1"/>
    </row>
    <row r="12" spans="2:19">
      <c r="B12" s="12"/>
      <c r="C12" s="12"/>
      <c r="D12" s="12"/>
      <c r="E12" s="12"/>
      <c r="F12" s="1"/>
      <c r="G12" s="12"/>
      <c r="H12" s="12"/>
      <c r="I12" s="12"/>
      <c r="J12" s="12"/>
      <c r="K12" s="1"/>
      <c r="L12" s="12"/>
      <c r="M12" s="12"/>
      <c r="N12" s="12"/>
      <c r="O12" s="12"/>
      <c r="P12" s="1"/>
    </row>
  </sheetData>
  <mergeCells count="6">
    <mergeCell ref="B1:E1"/>
    <mergeCell ref="G1:J1"/>
    <mergeCell ref="L1:O1"/>
    <mergeCell ref="B2:E2"/>
    <mergeCell ref="G2:J2"/>
    <mergeCell ref="L2:O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20780-21A5-4D54-9682-D14C57802019}">
  <dimension ref="B1:P12"/>
  <sheetViews>
    <sheetView topLeftCell="A7" zoomScaleNormal="100" workbookViewId="0">
      <selection activeCell="J10" sqref="J10"/>
    </sheetView>
  </sheetViews>
  <sheetFormatPr defaultRowHeight="14.25"/>
  <cols>
    <col min="1" max="1" width="2.875" customWidth="1"/>
    <col min="2" max="2" width="8.25" style="2" bestFit="1" customWidth="1"/>
    <col min="3" max="4" width="6.375" style="2" bestFit="1" customWidth="1"/>
    <col min="5" max="5" width="23.25" style="2" customWidth="1"/>
    <col min="6" max="6" width="3.25" customWidth="1"/>
    <col min="7" max="7" width="8.25" style="2" bestFit="1" customWidth="1"/>
    <col min="8" max="9" width="6.375" style="2" bestFit="1" customWidth="1"/>
    <col min="10" max="10" width="15.875" style="2" customWidth="1"/>
    <col min="11" max="11" width="3" customWidth="1"/>
    <col min="12" max="12" width="8.25" style="2" bestFit="1" customWidth="1"/>
    <col min="13" max="14" width="5.875" style="2" bestFit="1" customWidth="1"/>
    <col min="15" max="15" width="17.125" style="2" customWidth="1"/>
    <col min="16" max="16" width="3.125" customWidth="1"/>
  </cols>
  <sheetData>
    <row r="1" spans="2:16" s="1" customFormat="1" ht="51" customHeight="1" thickBot="1">
      <c r="B1" s="56" t="s">
        <v>50</v>
      </c>
      <c r="C1" s="56"/>
      <c r="D1" s="56"/>
      <c r="E1" s="56"/>
      <c r="G1" s="43" t="s">
        <v>53</v>
      </c>
      <c r="H1" s="44"/>
      <c r="I1" s="44"/>
      <c r="J1" s="44"/>
      <c r="L1" s="43" t="s">
        <v>60</v>
      </c>
      <c r="M1" s="44"/>
      <c r="N1" s="44"/>
      <c r="O1" s="44"/>
    </row>
    <row r="2" spans="2:16" ht="30" customHeight="1" thickBot="1">
      <c r="B2" s="45" t="s">
        <v>15</v>
      </c>
      <c r="C2" s="46"/>
      <c r="D2" s="46"/>
      <c r="E2" s="47"/>
      <c r="F2" s="1"/>
      <c r="G2" s="45" t="s">
        <v>14</v>
      </c>
      <c r="H2" s="46"/>
      <c r="I2" s="46"/>
      <c r="J2" s="47"/>
      <c r="K2" s="1"/>
      <c r="L2" s="45" t="s">
        <v>16</v>
      </c>
      <c r="M2" s="46"/>
      <c r="N2" s="46"/>
      <c r="O2" s="47"/>
      <c r="P2" s="1"/>
    </row>
    <row r="3" spans="2:16" ht="27" customHeight="1">
      <c r="B3" s="4" t="s">
        <v>0</v>
      </c>
      <c r="C3" s="5" t="s">
        <v>1</v>
      </c>
      <c r="D3" s="5" t="s">
        <v>2</v>
      </c>
      <c r="E3" s="16"/>
      <c r="F3" s="1"/>
      <c r="G3" s="4" t="s">
        <v>0</v>
      </c>
      <c r="H3" s="5" t="s">
        <v>1</v>
      </c>
      <c r="I3" s="5" t="s">
        <v>2</v>
      </c>
      <c r="J3" s="16"/>
      <c r="K3" s="1"/>
      <c r="L3" s="4" t="s">
        <v>0</v>
      </c>
      <c r="M3" s="5" t="s">
        <v>1</v>
      </c>
      <c r="N3" s="5" t="s">
        <v>2</v>
      </c>
      <c r="O3" s="16"/>
      <c r="P3" s="1"/>
    </row>
    <row r="4" spans="2:16" ht="43.5">
      <c r="B4" s="18">
        <v>6.25E-2</v>
      </c>
      <c r="C4" s="19">
        <v>0.35416666666666669</v>
      </c>
      <c r="D4" s="19">
        <f>C4+B4</f>
        <v>0.41666666666666669</v>
      </c>
      <c r="E4" s="21" t="s">
        <v>37</v>
      </c>
      <c r="F4" s="1"/>
      <c r="G4" s="13">
        <v>6.25E-2</v>
      </c>
      <c r="H4" s="14">
        <v>0.35416666666666669</v>
      </c>
      <c r="I4" s="14">
        <f>H4+G4</f>
        <v>0.41666666666666669</v>
      </c>
      <c r="J4" s="15" t="s">
        <v>17</v>
      </c>
      <c r="K4" s="1"/>
      <c r="L4" s="13">
        <v>4.1666666666666664E-2</v>
      </c>
      <c r="M4" s="14">
        <v>0.35416666666666669</v>
      </c>
      <c r="N4" s="14">
        <f>M4+L4</f>
        <v>0.39583333333333337</v>
      </c>
      <c r="O4" s="15" t="s">
        <v>43</v>
      </c>
      <c r="P4" s="1"/>
    </row>
    <row r="5" spans="2:16" ht="30">
      <c r="B5" s="10">
        <v>2.0833333333333332E-2</v>
      </c>
      <c r="C5" s="11">
        <f>D4</f>
        <v>0.41666666666666669</v>
      </c>
      <c r="D5" s="11">
        <f t="shared" ref="D5:D12" si="0">C5+B5</f>
        <v>0.4375</v>
      </c>
      <c r="E5" s="15" t="s">
        <v>7</v>
      </c>
      <c r="F5" s="1"/>
      <c r="G5" s="13">
        <v>2.0833333333333332E-2</v>
      </c>
      <c r="H5" s="14">
        <f>I4</f>
        <v>0.41666666666666669</v>
      </c>
      <c r="I5" s="14">
        <f t="shared" ref="I5:I11" si="1">H5+G5</f>
        <v>0.4375</v>
      </c>
      <c r="J5" s="15" t="s">
        <v>18</v>
      </c>
      <c r="K5" s="1"/>
      <c r="L5" s="6">
        <v>6.25E-2</v>
      </c>
      <c r="M5" s="7">
        <f>N4</f>
        <v>0.39583333333333337</v>
      </c>
      <c r="N5" s="7">
        <f t="shared" ref="N5:N10" si="2">M5+L5</f>
        <v>0.45833333333333337</v>
      </c>
      <c r="O5" s="22" t="s">
        <v>51</v>
      </c>
      <c r="P5" s="1"/>
    </row>
    <row r="6" spans="2:16" ht="101.25">
      <c r="B6" s="6">
        <v>3.125E-2</v>
      </c>
      <c r="C6" s="7">
        <f t="shared" ref="C6:C11" si="3">D5</f>
        <v>0.4375</v>
      </c>
      <c r="D6" s="7">
        <f t="shared" si="0"/>
        <v>0.46875</v>
      </c>
      <c r="E6" s="22" t="s">
        <v>36</v>
      </c>
      <c r="F6" s="1"/>
      <c r="G6" s="6">
        <v>3.125E-2</v>
      </c>
      <c r="H6" s="7">
        <f t="shared" ref="H6:H11" si="4">I5</f>
        <v>0.4375</v>
      </c>
      <c r="I6" s="7">
        <f t="shared" si="1"/>
        <v>0.46875</v>
      </c>
      <c r="J6" s="22" t="s">
        <v>40</v>
      </c>
      <c r="K6" s="1"/>
      <c r="L6" s="13">
        <v>2.0833333333333332E-2</v>
      </c>
      <c r="M6" s="14">
        <f t="shared" ref="M6:M10" si="5">N5</f>
        <v>0.45833333333333337</v>
      </c>
      <c r="N6" s="14">
        <f t="shared" si="2"/>
        <v>0.47916666666666669</v>
      </c>
      <c r="O6" s="15" t="s">
        <v>56</v>
      </c>
      <c r="P6" s="1"/>
    </row>
    <row r="7" spans="2:16" ht="102">
      <c r="B7" s="18">
        <v>3.125E-2</v>
      </c>
      <c r="C7" s="19">
        <f t="shared" si="3"/>
        <v>0.46875</v>
      </c>
      <c r="D7" s="19">
        <f t="shared" si="0"/>
        <v>0.5</v>
      </c>
      <c r="E7" s="21" t="s">
        <v>38</v>
      </c>
      <c r="F7" s="1"/>
      <c r="G7" s="6">
        <v>3.125E-2</v>
      </c>
      <c r="H7" s="7">
        <f t="shared" si="4"/>
        <v>0.46875</v>
      </c>
      <c r="I7" s="7">
        <f t="shared" si="1"/>
        <v>0.5</v>
      </c>
      <c r="J7" s="22" t="s">
        <v>57</v>
      </c>
      <c r="K7" s="1"/>
      <c r="L7" s="6">
        <v>6.25E-2</v>
      </c>
      <c r="M7" s="7">
        <f t="shared" si="5"/>
        <v>0.47916666666666669</v>
      </c>
      <c r="N7" s="8">
        <f t="shared" si="2"/>
        <v>0.54166666666666674</v>
      </c>
      <c r="O7" s="23" t="s">
        <v>55</v>
      </c>
      <c r="P7" s="1"/>
    </row>
    <row r="8" spans="2:16">
      <c r="B8" s="10">
        <v>4.1666666666666664E-2</v>
      </c>
      <c r="C8" s="11">
        <f>D7</f>
        <v>0.5</v>
      </c>
      <c r="D8" s="11">
        <f t="shared" si="0"/>
        <v>0.54166666666666663</v>
      </c>
      <c r="E8" s="15" t="s">
        <v>8</v>
      </c>
      <c r="F8" s="1"/>
      <c r="G8" s="13">
        <v>4.1666666666666664E-2</v>
      </c>
      <c r="H8" s="14">
        <f t="shared" si="4"/>
        <v>0.5</v>
      </c>
      <c r="I8" s="14">
        <f t="shared" si="1"/>
        <v>0.54166666666666663</v>
      </c>
      <c r="J8" s="15" t="s">
        <v>8</v>
      </c>
      <c r="K8" s="1"/>
      <c r="L8" s="13">
        <v>2.0833333333333332E-2</v>
      </c>
      <c r="M8" s="14">
        <f t="shared" si="5"/>
        <v>0.54166666666666674</v>
      </c>
      <c r="N8" s="14">
        <f t="shared" si="2"/>
        <v>0.56250000000000011</v>
      </c>
      <c r="O8" s="15" t="s">
        <v>33</v>
      </c>
      <c r="P8" s="1"/>
    </row>
    <row r="9" spans="2:16" ht="86.25">
      <c r="B9" s="6">
        <v>2.0833333333333332E-2</v>
      </c>
      <c r="C9" s="7">
        <f t="shared" si="3"/>
        <v>0.54166666666666663</v>
      </c>
      <c r="D9" s="8">
        <f t="shared" si="0"/>
        <v>0.5625</v>
      </c>
      <c r="E9" s="9" t="s">
        <v>39</v>
      </c>
      <c r="F9" s="1"/>
      <c r="G9" s="6">
        <v>3.125E-2</v>
      </c>
      <c r="H9" s="7">
        <f t="shared" si="4"/>
        <v>0.54166666666666663</v>
      </c>
      <c r="I9" s="7">
        <f t="shared" si="1"/>
        <v>0.57291666666666663</v>
      </c>
      <c r="J9" s="22" t="s">
        <v>41</v>
      </c>
      <c r="K9" s="1"/>
      <c r="L9" s="13">
        <v>4.1666666666666664E-2</v>
      </c>
      <c r="M9" s="14">
        <f t="shared" ref="M9" si="6">N8</f>
        <v>0.56250000000000011</v>
      </c>
      <c r="N9" s="14">
        <f t="shared" ref="N9" si="7">M9+L9</f>
        <v>0.60416666666666674</v>
      </c>
      <c r="O9" s="15" t="s">
        <v>8</v>
      </c>
      <c r="P9" s="1"/>
    </row>
    <row r="10" spans="2:16" ht="73.5">
      <c r="B10" s="13">
        <v>2.0833333333333332E-2</v>
      </c>
      <c r="C10" s="14">
        <f t="shared" si="3"/>
        <v>0.5625</v>
      </c>
      <c r="D10" s="14">
        <f t="shared" si="0"/>
        <v>0.58333333333333337</v>
      </c>
      <c r="E10" s="15" t="s">
        <v>35</v>
      </c>
      <c r="F10" s="1"/>
      <c r="G10" s="6">
        <v>3.125E-2</v>
      </c>
      <c r="H10" s="7">
        <f t="shared" si="4"/>
        <v>0.57291666666666663</v>
      </c>
      <c r="I10" s="8">
        <f t="shared" si="1"/>
        <v>0.60416666666666663</v>
      </c>
      <c r="J10" s="9" t="s">
        <v>42</v>
      </c>
      <c r="K10" s="1"/>
      <c r="L10" s="18">
        <v>3.125E-2</v>
      </c>
      <c r="M10" s="19">
        <f t="shared" si="5"/>
        <v>0.60416666666666674</v>
      </c>
      <c r="N10" s="19">
        <f t="shared" si="2"/>
        <v>0.63541666666666674</v>
      </c>
      <c r="O10" s="21" t="s">
        <v>59</v>
      </c>
      <c r="P10" s="1"/>
    </row>
    <row r="11" spans="2:16" ht="87.75" customHeight="1">
      <c r="B11" s="6">
        <v>6.25E-2</v>
      </c>
      <c r="C11" s="7">
        <f t="shared" si="3"/>
        <v>0.58333333333333337</v>
      </c>
      <c r="D11" s="8">
        <f t="shared" si="0"/>
        <v>0.64583333333333337</v>
      </c>
      <c r="E11" s="21" t="s">
        <v>54</v>
      </c>
      <c r="F11" s="1"/>
      <c r="G11" s="35">
        <v>6.25E-2</v>
      </c>
      <c r="H11" s="37">
        <f t="shared" si="4"/>
        <v>0.60416666666666663</v>
      </c>
      <c r="I11" s="37">
        <f t="shared" si="1"/>
        <v>0.66666666666666663</v>
      </c>
      <c r="J11" s="39" t="s">
        <v>48</v>
      </c>
      <c r="K11" s="1"/>
      <c r="L11" s="41">
        <v>3.125E-2</v>
      </c>
      <c r="M11" s="31">
        <f>N10</f>
        <v>0.63541666666666674</v>
      </c>
      <c r="N11" s="31">
        <f>M11+L11</f>
        <v>0.66666666666666674</v>
      </c>
      <c r="O11" s="33" t="s">
        <v>46</v>
      </c>
      <c r="P11" s="1"/>
    </row>
    <row r="12" spans="2:16" ht="15" thickBot="1">
      <c r="B12" s="25">
        <v>2.0833333333333332E-2</v>
      </c>
      <c r="C12" s="26">
        <f>D11</f>
        <v>0.64583333333333337</v>
      </c>
      <c r="D12" s="26">
        <f t="shared" si="0"/>
        <v>0.66666666666666674</v>
      </c>
      <c r="E12" s="27" t="s">
        <v>48</v>
      </c>
      <c r="F12" s="1"/>
      <c r="G12" s="36"/>
      <c r="H12" s="38"/>
      <c r="I12" s="38"/>
      <c r="J12" s="40"/>
      <c r="K12" s="1"/>
      <c r="L12" s="42"/>
      <c r="M12" s="32"/>
      <c r="N12" s="32"/>
      <c r="O12" s="34"/>
      <c r="P12" s="1"/>
    </row>
  </sheetData>
  <mergeCells count="14">
    <mergeCell ref="B1:E1"/>
    <mergeCell ref="G1:J1"/>
    <mergeCell ref="L1:O1"/>
    <mergeCell ref="B2:E2"/>
    <mergeCell ref="G2:J2"/>
    <mergeCell ref="L2:O2"/>
    <mergeCell ref="O11:O12"/>
    <mergeCell ref="N11:N12"/>
    <mergeCell ref="G11:G12"/>
    <mergeCell ref="H11:H12"/>
    <mergeCell ref="I11:I12"/>
    <mergeCell ref="J11:J12"/>
    <mergeCell ref="L11:L12"/>
    <mergeCell ref="M11:M1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2A76-217B-4566-89D9-9A13AAA2769D}">
  <dimension ref="B1:P12"/>
  <sheetViews>
    <sheetView topLeftCell="A7" zoomScaleNormal="100" workbookViewId="0">
      <selection activeCell="M9" sqref="M9"/>
    </sheetView>
  </sheetViews>
  <sheetFormatPr defaultRowHeight="14.25"/>
  <cols>
    <col min="1" max="1" width="2.875" customWidth="1"/>
    <col min="2" max="2" width="8.25" style="2" bestFit="1" customWidth="1"/>
    <col min="3" max="4" width="6.375" style="2" bestFit="1" customWidth="1"/>
    <col min="5" max="5" width="23.25" style="2" customWidth="1"/>
    <col min="6" max="6" width="3.25" customWidth="1"/>
    <col min="7" max="7" width="8.25" style="2" bestFit="1" customWidth="1"/>
    <col min="8" max="9" width="6.375" style="2" bestFit="1" customWidth="1"/>
    <col min="10" max="10" width="15.875" style="2" customWidth="1"/>
    <col min="11" max="11" width="3" customWidth="1"/>
    <col min="12" max="12" width="8.25" style="2" bestFit="1" customWidth="1"/>
    <col min="13" max="14" width="5.875" style="2" bestFit="1" customWidth="1"/>
    <col min="15" max="15" width="15.875" style="2" customWidth="1"/>
    <col min="16" max="16" width="3.125" customWidth="1"/>
  </cols>
  <sheetData>
    <row r="1" spans="2:16" s="1" customFormat="1" ht="69.75" customHeight="1" thickBot="1">
      <c r="B1" s="56" t="s">
        <v>50</v>
      </c>
      <c r="C1" s="56"/>
      <c r="D1" s="56"/>
      <c r="E1" s="56"/>
      <c r="G1" s="43" t="s">
        <v>53</v>
      </c>
      <c r="H1" s="44"/>
      <c r="I1" s="44"/>
      <c r="J1" s="44"/>
      <c r="L1" s="43" t="s">
        <v>52</v>
      </c>
      <c r="M1" s="44"/>
      <c r="N1" s="44"/>
      <c r="O1" s="44"/>
    </row>
    <row r="2" spans="2:16" ht="30" customHeight="1" thickBot="1">
      <c r="B2" s="45" t="s">
        <v>15</v>
      </c>
      <c r="C2" s="46"/>
      <c r="D2" s="46"/>
      <c r="E2" s="47"/>
      <c r="F2" s="1"/>
      <c r="G2" s="45" t="s">
        <v>14</v>
      </c>
      <c r="H2" s="46"/>
      <c r="I2" s="46"/>
      <c r="J2" s="47"/>
      <c r="K2" s="1"/>
      <c r="L2" s="45" t="s">
        <v>16</v>
      </c>
      <c r="M2" s="46"/>
      <c r="N2" s="46"/>
      <c r="O2" s="47"/>
      <c r="P2" s="1"/>
    </row>
    <row r="3" spans="2:16" ht="27" customHeight="1">
      <c r="B3" s="4" t="s">
        <v>0</v>
      </c>
      <c r="C3" s="5" t="s">
        <v>1</v>
      </c>
      <c r="D3" s="5" t="s">
        <v>2</v>
      </c>
      <c r="E3" s="16"/>
      <c r="F3" s="1"/>
      <c r="G3" s="4" t="s">
        <v>0</v>
      </c>
      <c r="H3" s="5" t="s">
        <v>1</v>
      </c>
      <c r="I3" s="5" t="s">
        <v>2</v>
      </c>
      <c r="J3" s="16"/>
      <c r="K3" s="1"/>
      <c r="L3" s="4" t="s">
        <v>0</v>
      </c>
      <c r="M3" s="5" t="s">
        <v>1</v>
      </c>
      <c r="N3" s="5" t="s">
        <v>2</v>
      </c>
      <c r="O3" s="16"/>
      <c r="P3" s="1"/>
    </row>
    <row r="4" spans="2:16" ht="43.5">
      <c r="B4" s="18">
        <v>6.25E-2</v>
      </c>
      <c r="C4" s="19">
        <v>0.35416666666666669</v>
      </c>
      <c r="D4" s="19">
        <f>C4+B4</f>
        <v>0.41666666666666669</v>
      </c>
      <c r="E4" s="21" t="s">
        <v>37</v>
      </c>
      <c r="F4" s="1"/>
      <c r="G4" s="13">
        <v>6.25E-2</v>
      </c>
      <c r="H4" s="14">
        <v>0.35416666666666669</v>
      </c>
      <c r="I4" s="14">
        <f>H4+G4</f>
        <v>0.41666666666666669</v>
      </c>
      <c r="J4" s="15" t="s">
        <v>17</v>
      </c>
      <c r="K4" s="1"/>
      <c r="L4" s="13">
        <v>3.125E-2</v>
      </c>
      <c r="M4" s="14">
        <v>0.35416666666666669</v>
      </c>
      <c r="N4" s="14">
        <f>M4+L4</f>
        <v>0.38541666666666669</v>
      </c>
      <c r="O4" s="15" t="s">
        <v>43</v>
      </c>
      <c r="P4" s="1"/>
    </row>
    <row r="5" spans="2:16" ht="30">
      <c r="B5" s="10">
        <v>2.0833333333333332E-2</v>
      </c>
      <c r="C5" s="11">
        <f>D4</f>
        <v>0.41666666666666669</v>
      </c>
      <c r="D5" s="11">
        <f t="shared" ref="D5:D12" si="0">C5+B5</f>
        <v>0.4375</v>
      </c>
      <c r="E5" s="15" t="s">
        <v>7</v>
      </c>
      <c r="F5" s="1"/>
      <c r="G5" s="13">
        <v>2.0833333333333332E-2</v>
      </c>
      <c r="H5" s="14">
        <f>I4</f>
        <v>0.41666666666666669</v>
      </c>
      <c r="I5" s="14">
        <f t="shared" ref="I5:I11" si="1">H5+G5</f>
        <v>0.4375</v>
      </c>
      <c r="J5" s="15" t="s">
        <v>18</v>
      </c>
      <c r="K5" s="1"/>
      <c r="L5" s="6">
        <v>6.25E-2</v>
      </c>
      <c r="M5" s="7">
        <f>N4</f>
        <v>0.38541666666666669</v>
      </c>
      <c r="N5" s="7">
        <f t="shared" ref="N5:N11" si="2">M5+L5</f>
        <v>0.44791666666666669</v>
      </c>
      <c r="O5" s="22" t="s">
        <v>51</v>
      </c>
      <c r="P5" s="1"/>
    </row>
    <row r="6" spans="2:16" ht="101.25">
      <c r="B6" s="6">
        <v>3.125E-2</v>
      </c>
      <c r="C6" s="7">
        <f t="shared" ref="C6:C11" si="3">D5</f>
        <v>0.4375</v>
      </c>
      <c r="D6" s="7">
        <f t="shared" si="0"/>
        <v>0.46875</v>
      </c>
      <c r="E6" s="22" t="s">
        <v>36</v>
      </c>
      <c r="F6" s="1"/>
      <c r="G6" s="6">
        <v>3.125E-2</v>
      </c>
      <c r="H6" s="7">
        <f t="shared" ref="H6:H11" si="4">I5</f>
        <v>0.4375</v>
      </c>
      <c r="I6" s="7">
        <f t="shared" si="1"/>
        <v>0.46875</v>
      </c>
      <c r="J6" s="22" t="s">
        <v>40</v>
      </c>
      <c r="K6" s="1"/>
      <c r="L6" s="13">
        <v>2.0833333333333332E-2</v>
      </c>
      <c r="M6" s="14">
        <f t="shared" ref="M6:M11" si="5">N5</f>
        <v>0.44791666666666669</v>
      </c>
      <c r="N6" s="14">
        <f t="shared" si="2"/>
        <v>0.46875</v>
      </c>
      <c r="O6" s="15" t="s">
        <v>44</v>
      </c>
      <c r="P6" s="1"/>
    </row>
    <row r="7" spans="2:16" ht="102">
      <c r="B7" s="18">
        <v>3.125E-2</v>
      </c>
      <c r="C7" s="19">
        <f t="shared" si="3"/>
        <v>0.46875</v>
      </c>
      <c r="D7" s="19">
        <f t="shared" si="0"/>
        <v>0.5</v>
      </c>
      <c r="E7" s="21" t="s">
        <v>45</v>
      </c>
      <c r="F7" s="1"/>
      <c r="G7" s="6">
        <v>3.125E-2</v>
      </c>
      <c r="H7" s="7">
        <f t="shared" si="4"/>
        <v>0.46875</v>
      </c>
      <c r="I7" s="7">
        <f t="shared" si="1"/>
        <v>0.5</v>
      </c>
      <c r="J7" s="22" t="s">
        <v>57</v>
      </c>
      <c r="K7" s="1"/>
      <c r="L7" s="6">
        <v>6.25E-2</v>
      </c>
      <c r="M7" s="7">
        <f t="shared" si="5"/>
        <v>0.46875</v>
      </c>
      <c r="N7" s="8">
        <f t="shared" si="2"/>
        <v>0.53125</v>
      </c>
      <c r="O7" s="23" t="s">
        <v>34</v>
      </c>
      <c r="P7" s="1"/>
    </row>
    <row r="8" spans="2:16">
      <c r="B8" s="10">
        <v>4.1666666666666664E-2</v>
      </c>
      <c r="C8" s="11">
        <f>D7</f>
        <v>0.5</v>
      </c>
      <c r="D8" s="11">
        <f t="shared" si="0"/>
        <v>0.54166666666666663</v>
      </c>
      <c r="E8" s="15" t="s">
        <v>8</v>
      </c>
      <c r="F8" s="1"/>
      <c r="G8" s="13">
        <v>4.1666666666666664E-2</v>
      </c>
      <c r="H8" s="14">
        <f t="shared" si="4"/>
        <v>0.5</v>
      </c>
      <c r="I8" s="14">
        <f t="shared" si="1"/>
        <v>0.54166666666666663</v>
      </c>
      <c r="J8" s="15" t="s">
        <v>8</v>
      </c>
      <c r="K8" s="1"/>
      <c r="L8" s="13">
        <v>2.0833333333333332E-2</v>
      </c>
      <c r="M8" s="14">
        <f t="shared" si="5"/>
        <v>0.53125</v>
      </c>
      <c r="N8" s="14">
        <f t="shared" si="2"/>
        <v>0.55208333333333337</v>
      </c>
      <c r="O8" s="15" t="s">
        <v>33</v>
      </c>
      <c r="P8" s="1"/>
    </row>
    <row r="9" spans="2:16" ht="115.5">
      <c r="B9" s="6">
        <v>6.25E-2</v>
      </c>
      <c r="C9" s="7">
        <f t="shared" si="3"/>
        <v>0.54166666666666663</v>
      </c>
      <c r="D9" s="8">
        <f t="shared" si="0"/>
        <v>0.60416666666666663</v>
      </c>
      <c r="E9" s="9" t="s">
        <v>47</v>
      </c>
      <c r="F9" s="1"/>
      <c r="G9" s="6">
        <v>3.125E-2</v>
      </c>
      <c r="H9" s="7">
        <f t="shared" si="4"/>
        <v>0.54166666666666663</v>
      </c>
      <c r="I9" s="7">
        <f t="shared" si="1"/>
        <v>0.57291666666666663</v>
      </c>
      <c r="J9" s="22" t="s">
        <v>41</v>
      </c>
      <c r="K9" s="1"/>
      <c r="L9" s="13">
        <v>2.0833333333333332E-2</v>
      </c>
      <c r="M9" s="14">
        <f t="shared" si="5"/>
        <v>0.55208333333333337</v>
      </c>
      <c r="N9" s="14">
        <f t="shared" si="2"/>
        <v>0.57291666666666674</v>
      </c>
      <c r="O9" s="15" t="s">
        <v>58</v>
      </c>
      <c r="P9" s="1"/>
    </row>
    <row r="10" spans="2:16" ht="102.75">
      <c r="B10" s="13">
        <v>2.0833333333333332E-2</v>
      </c>
      <c r="C10" s="14">
        <f t="shared" si="3"/>
        <v>0.60416666666666663</v>
      </c>
      <c r="D10" s="14">
        <f t="shared" si="0"/>
        <v>0.625</v>
      </c>
      <c r="E10" s="15" t="s">
        <v>13</v>
      </c>
      <c r="F10" s="1"/>
      <c r="G10" s="6">
        <v>3.125E-2</v>
      </c>
      <c r="H10" s="7">
        <f t="shared" si="4"/>
        <v>0.57291666666666663</v>
      </c>
      <c r="I10" s="8">
        <f t="shared" si="1"/>
        <v>0.60416666666666663</v>
      </c>
      <c r="J10" s="9" t="s">
        <v>42</v>
      </c>
      <c r="K10" s="1"/>
      <c r="L10" s="18">
        <v>4.1666666666666664E-2</v>
      </c>
      <c r="M10" s="19">
        <f t="shared" si="5"/>
        <v>0.57291666666666674</v>
      </c>
      <c r="N10" s="19">
        <f t="shared" si="2"/>
        <v>0.61458333333333337</v>
      </c>
      <c r="O10" s="22" t="s">
        <v>49</v>
      </c>
      <c r="P10" s="1"/>
    </row>
    <row r="11" spans="2:16" ht="58.5">
      <c r="B11" s="6">
        <v>4.1666666666666664E-2</v>
      </c>
      <c r="C11" s="7">
        <f t="shared" si="3"/>
        <v>0.625</v>
      </c>
      <c r="D11" s="8">
        <f t="shared" si="0"/>
        <v>0.66666666666666663</v>
      </c>
      <c r="E11" s="24" t="s">
        <v>46</v>
      </c>
      <c r="F11" s="1"/>
      <c r="G11" s="35">
        <v>6.25E-2</v>
      </c>
      <c r="H11" s="37">
        <f t="shared" si="4"/>
        <v>0.60416666666666663</v>
      </c>
      <c r="I11" s="37">
        <f t="shared" si="1"/>
        <v>0.66666666666666663</v>
      </c>
      <c r="J11" s="39" t="s">
        <v>48</v>
      </c>
      <c r="K11" s="1"/>
      <c r="L11" s="35">
        <v>2.0833333333333332E-2</v>
      </c>
      <c r="M11" s="37">
        <f t="shared" si="5"/>
        <v>0.61458333333333337</v>
      </c>
      <c r="N11" s="37">
        <f t="shared" si="2"/>
        <v>0.63541666666666674</v>
      </c>
      <c r="O11" s="39" t="s">
        <v>48</v>
      </c>
      <c r="P11" s="1"/>
    </row>
    <row r="12" spans="2:16" ht="15" thickBot="1">
      <c r="B12" s="13">
        <v>2.0833333333333332E-2</v>
      </c>
      <c r="C12" s="14">
        <f>D11</f>
        <v>0.66666666666666663</v>
      </c>
      <c r="D12" s="14">
        <f t="shared" si="0"/>
        <v>0.6875</v>
      </c>
      <c r="E12" s="17" t="s">
        <v>23</v>
      </c>
      <c r="F12" s="1"/>
      <c r="G12" s="36"/>
      <c r="H12" s="38"/>
      <c r="I12" s="38"/>
      <c r="J12" s="40"/>
      <c r="K12" s="1"/>
      <c r="L12" s="36"/>
      <c r="M12" s="38"/>
      <c r="N12" s="38"/>
      <c r="O12" s="40"/>
      <c r="P12" s="1"/>
    </row>
  </sheetData>
  <mergeCells count="14">
    <mergeCell ref="B1:E1"/>
    <mergeCell ref="G1:J1"/>
    <mergeCell ref="L1:O1"/>
    <mergeCell ref="B2:E2"/>
    <mergeCell ref="G2:J2"/>
    <mergeCell ref="L2:O2"/>
    <mergeCell ref="N11:N12"/>
    <mergeCell ref="O11:O12"/>
    <mergeCell ref="G11:G12"/>
    <mergeCell ref="H11:H12"/>
    <mergeCell ref="I11:I12"/>
    <mergeCell ref="J11:J12"/>
    <mergeCell ref="L11:L12"/>
    <mergeCell ref="M11:M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לו"ז סופי</vt:lpstr>
      <vt:lpstr>לו"ז מעודכן</vt:lpstr>
      <vt:lpstr>לו"ז- דפ"א 1</vt:lpstr>
      <vt:lpstr>לו"ז- דפ"א 2</vt:lpstr>
    </vt:vector>
  </TitlesOfParts>
  <Company>NCSA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Ben Simhon</dc:creator>
  <cp:lastModifiedBy>יוליה כץ</cp:lastModifiedBy>
  <dcterms:created xsi:type="dcterms:W3CDTF">2018-12-19T13:48:29Z</dcterms:created>
  <dcterms:modified xsi:type="dcterms:W3CDTF">2019-05-26T11:08:51Z</dcterms:modified>
</cp:coreProperties>
</file>