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0.100.1.1\data\COMP\מלאי ציוד\מ''ו\"/>
    </mc:Choice>
  </mc:AlternateContent>
  <bookViews>
    <workbookView showHorizontalScroll="0" showVerticalScroll="0" showSheetTabs="0" xWindow="0" yWindow="0" windowWidth="19200" windowHeight="11640"/>
  </bookViews>
  <sheets>
    <sheet name="מחזור מ''ו" sheetId="1" r:id="rId1"/>
    <sheet name="גיליון זיכויים" sheetId="3" r:id="rId2"/>
    <sheet name="לפטופים חסרים" sheetId="2" r:id="rId3"/>
  </sheets>
  <definedNames>
    <definedName name="_xlnm._FilterDatabase" localSheetId="1" hidden="1">'גיליון זיכויים'!$B$3:$F$46</definedName>
    <definedName name="_xlnm._FilterDatabase" localSheetId="0" hidden="1">'מחזור מ''''ו'!$D$5:$J$65</definedName>
    <definedName name="_xlnm.Print_Area" localSheetId="1">'גיליון זיכויים'!$B$2:$AA$47</definedName>
    <definedName name="_xlnm.Print_Area" localSheetId="0">'מחזור מ''''ו'!$D$4:$K$66</definedName>
  </definedNames>
  <calcPr calcId="152511"/>
</workbook>
</file>

<file path=xl/calcChain.xml><?xml version="1.0" encoding="utf-8"?>
<calcChain xmlns="http://schemas.openxmlformats.org/spreadsheetml/2006/main">
  <c r="AA47" i="3" l="1"/>
  <c r="Z47" i="3"/>
  <c r="Y47" i="3"/>
  <c r="X47" i="3"/>
  <c r="W47" i="3"/>
  <c r="V47" i="3"/>
  <c r="T47" i="3"/>
  <c r="S47" i="3"/>
  <c r="R47" i="3"/>
  <c r="Q47" i="3"/>
  <c r="P47" i="3"/>
  <c r="O47" i="3"/>
  <c r="N47" i="3"/>
  <c r="M47" i="3"/>
  <c r="L47" i="3"/>
  <c r="K47" i="3"/>
  <c r="H47" i="3"/>
  <c r="V44" i="3" l="1"/>
  <c r="W44" i="3"/>
  <c r="X44" i="3"/>
  <c r="Y44" i="3"/>
  <c r="Z44" i="3"/>
  <c r="V45" i="3"/>
  <c r="W45" i="3"/>
  <c r="X45" i="3"/>
  <c r="Y45" i="3"/>
  <c r="Z45" i="3"/>
  <c r="AA44" i="3" l="1"/>
  <c r="AA45" i="3"/>
  <c r="Z6" i="3"/>
  <c r="Z7" i="3"/>
  <c r="Z8" i="3"/>
  <c r="Z9" i="3"/>
  <c r="Z10" i="3"/>
  <c r="Z11" i="3"/>
  <c r="Z12" i="3"/>
  <c r="Z13" i="3"/>
  <c r="Z14" i="3"/>
  <c r="Z15" i="3"/>
  <c r="Z16" i="3"/>
  <c r="Z17" i="3"/>
  <c r="Z18" i="3"/>
  <c r="Z19" i="3"/>
  <c r="Z20" i="3"/>
  <c r="Z21" i="3"/>
  <c r="Z22" i="3"/>
  <c r="Z23" i="3"/>
  <c r="Z24" i="3"/>
  <c r="Z25" i="3"/>
  <c r="Z26" i="3"/>
  <c r="Z27" i="3"/>
  <c r="Z28" i="3"/>
  <c r="Z29" i="3"/>
  <c r="Z30" i="3"/>
  <c r="Z31" i="3"/>
  <c r="Z32" i="3"/>
  <c r="Z33" i="3"/>
  <c r="Z34" i="3"/>
  <c r="Z35" i="3"/>
  <c r="Z36" i="3"/>
  <c r="Z37" i="3"/>
  <c r="Z38" i="3"/>
  <c r="Z39" i="3"/>
  <c r="Z40" i="3"/>
  <c r="Z41" i="3"/>
  <c r="Z4" i="3"/>
  <c r="Z42" i="3"/>
  <c r="Z43" i="3"/>
  <c r="Z46" i="3"/>
  <c r="Y6" i="3"/>
  <c r="Y7" i="3"/>
  <c r="Y8" i="3"/>
  <c r="Y9" i="3"/>
  <c r="Y10" i="3"/>
  <c r="Y11" i="3"/>
  <c r="Y12" i="3"/>
  <c r="Y13" i="3"/>
  <c r="Y14" i="3"/>
  <c r="Y15" i="3"/>
  <c r="Y16" i="3"/>
  <c r="Y17" i="3"/>
  <c r="Y18" i="3"/>
  <c r="Y19" i="3"/>
  <c r="Y20" i="3"/>
  <c r="Y21" i="3"/>
  <c r="Y22" i="3"/>
  <c r="Y23" i="3"/>
  <c r="Y24" i="3"/>
  <c r="Y25" i="3"/>
  <c r="Y26" i="3"/>
  <c r="Y27" i="3"/>
  <c r="Y28" i="3"/>
  <c r="Y29" i="3"/>
  <c r="Y30" i="3"/>
  <c r="Y31" i="3"/>
  <c r="Y32" i="3"/>
  <c r="Y33" i="3"/>
  <c r="Y34" i="3"/>
  <c r="Y35" i="3"/>
  <c r="Y36" i="3"/>
  <c r="Y37" i="3"/>
  <c r="Y38" i="3"/>
  <c r="Y39" i="3"/>
  <c r="Y40" i="3"/>
  <c r="Y41" i="3"/>
  <c r="Y4" i="3"/>
  <c r="Y42" i="3"/>
  <c r="Y43" i="3"/>
  <c r="Y46" i="3"/>
  <c r="X6" i="3"/>
  <c r="X7" i="3"/>
  <c r="X8" i="3"/>
  <c r="X10" i="3"/>
  <c r="X11" i="3"/>
  <c r="X12" i="3"/>
  <c r="X13" i="3"/>
  <c r="X14" i="3"/>
  <c r="X15" i="3"/>
  <c r="X16" i="3"/>
  <c r="X17" i="3"/>
  <c r="X18" i="3"/>
  <c r="X19" i="3"/>
  <c r="X20" i="3"/>
  <c r="X21" i="3"/>
  <c r="X22" i="3"/>
  <c r="X23" i="3"/>
  <c r="X24" i="3"/>
  <c r="X25" i="3"/>
  <c r="X26" i="3"/>
  <c r="X27" i="3"/>
  <c r="X28" i="3"/>
  <c r="X29" i="3"/>
  <c r="X30" i="3"/>
  <c r="X31" i="3"/>
  <c r="X32" i="3"/>
  <c r="X33" i="3"/>
  <c r="X34" i="3"/>
  <c r="X35" i="3"/>
  <c r="X36" i="3"/>
  <c r="X37" i="3"/>
  <c r="X38" i="3"/>
  <c r="X39" i="3"/>
  <c r="X40" i="3"/>
  <c r="X41" i="3"/>
  <c r="X4" i="3"/>
  <c r="X42" i="3"/>
  <c r="X43" i="3"/>
  <c r="X46" i="3"/>
  <c r="W6" i="3"/>
  <c r="W7" i="3"/>
  <c r="W8" i="3"/>
  <c r="W9" i="3"/>
  <c r="W10" i="3"/>
  <c r="W11" i="3"/>
  <c r="W12" i="3"/>
  <c r="W13" i="3"/>
  <c r="W14" i="3"/>
  <c r="W15" i="3"/>
  <c r="W16" i="3"/>
  <c r="W17" i="3"/>
  <c r="W18" i="3"/>
  <c r="W19" i="3"/>
  <c r="W20" i="3"/>
  <c r="W21" i="3"/>
  <c r="W22" i="3"/>
  <c r="W23" i="3"/>
  <c r="W24" i="3"/>
  <c r="W25" i="3"/>
  <c r="W26" i="3"/>
  <c r="W27" i="3"/>
  <c r="W28" i="3"/>
  <c r="W29" i="3"/>
  <c r="W30" i="3"/>
  <c r="W31" i="3"/>
  <c r="W32" i="3"/>
  <c r="W33" i="3"/>
  <c r="W34" i="3"/>
  <c r="W35" i="3"/>
  <c r="W36" i="3"/>
  <c r="W37" i="3"/>
  <c r="W38" i="3"/>
  <c r="W39" i="3"/>
  <c r="W40" i="3"/>
  <c r="W41" i="3"/>
  <c r="W4" i="3"/>
  <c r="W42" i="3"/>
  <c r="W43" i="3"/>
  <c r="W46" i="3"/>
  <c r="Z5" i="3"/>
  <c r="Y5" i="3"/>
  <c r="X5" i="3"/>
  <c r="W5" i="3"/>
  <c r="V7" i="3"/>
  <c r="V8" i="3"/>
  <c r="V9" i="3"/>
  <c r="V10" i="3"/>
  <c r="V11" i="3"/>
  <c r="V12" i="3"/>
  <c r="V13" i="3"/>
  <c r="V14" i="3"/>
  <c r="V15" i="3"/>
  <c r="V16" i="3"/>
  <c r="V17" i="3"/>
  <c r="V18" i="3"/>
  <c r="V19" i="3"/>
  <c r="V20" i="3"/>
  <c r="V21" i="3"/>
  <c r="V22" i="3"/>
  <c r="V23" i="3"/>
  <c r="V24" i="3"/>
  <c r="V25" i="3"/>
  <c r="V26" i="3"/>
  <c r="V27" i="3"/>
  <c r="V28" i="3"/>
  <c r="V29" i="3"/>
  <c r="V30" i="3"/>
  <c r="V31" i="3"/>
  <c r="V32" i="3"/>
  <c r="V33" i="3"/>
  <c r="V34" i="3"/>
  <c r="V35" i="3"/>
  <c r="V36" i="3"/>
  <c r="V37" i="3"/>
  <c r="V38" i="3"/>
  <c r="V39" i="3"/>
  <c r="V40" i="3"/>
  <c r="V41" i="3"/>
  <c r="V4" i="3"/>
  <c r="V42" i="3"/>
  <c r="V43" i="3"/>
  <c r="V46" i="3"/>
  <c r="V6" i="3"/>
  <c r="V5" i="3"/>
  <c r="AA43" i="3" l="1"/>
  <c r="AA6" i="3"/>
  <c r="AA5" i="3"/>
  <c r="AA41" i="3"/>
  <c r="AA30" i="3"/>
  <c r="AA26" i="3"/>
  <c r="AA18" i="3"/>
  <c r="AA14" i="3"/>
  <c r="AA10" i="3"/>
  <c r="AA13" i="3"/>
  <c r="AA39" i="3"/>
  <c r="AA24" i="3"/>
  <c r="AA12" i="3"/>
  <c r="AA42" i="3"/>
  <c r="AA28" i="3"/>
  <c r="AA8" i="3"/>
  <c r="AA36" i="3"/>
  <c r="AA32" i="3"/>
  <c r="AA20" i="3"/>
  <c r="AA16" i="3"/>
  <c r="AA29" i="3"/>
  <c r="AA46" i="3"/>
  <c r="AA38" i="3"/>
  <c r="AA34" i="3"/>
  <c r="AA22" i="3"/>
  <c r="AA4" i="3"/>
  <c r="AA35" i="3"/>
  <c r="AA31" i="3"/>
  <c r="AA27" i="3"/>
  <c r="AA23" i="3"/>
  <c r="AA19" i="3"/>
  <c r="AA15" i="3"/>
  <c r="AA11" i="3"/>
  <c r="AA7" i="3"/>
  <c r="AA40" i="3"/>
  <c r="AA37" i="3"/>
  <c r="AA33" i="3"/>
  <c r="AA25" i="3"/>
  <c r="AA21" i="3"/>
  <c r="AA17" i="3"/>
  <c r="AA9" i="3"/>
</calcChain>
</file>

<file path=xl/sharedStrings.xml><?xml version="1.0" encoding="utf-8"?>
<sst xmlns="http://schemas.openxmlformats.org/spreadsheetml/2006/main" count="873" uniqueCount="666">
  <si>
    <t>M</t>
  </si>
  <si>
    <t>M115</t>
  </si>
  <si>
    <t>PC-078QW4</t>
  </si>
  <si>
    <t>M124</t>
  </si>
  <si>
    <t>PC-078QWW</t>
  </si>
  <si>
    <t>M119</t>
  </si>
  <si>
    <t>PC-078QX9</t>
  </si>
  <si>
    <t>M118</t>
  </si>
  <si>
    <t>PC-078QWB</t>
  </si>
  <si>
    <t>M128</t>
  </si>
  <si>
    <t>M130</t>
  </si>
  <si>
    <t>PC-078QX8</t>
  </si>
  <si>
    <t>M106</t>
  </si>
  <si>
    <t>PC-078QX3</t>
  </si>
  <si>
    <t>M117</t>
  </si>
  <si>
    <t>PC-078QX6</t>
  </si>
  <si>
    <t>M112</t>
  </si>
  <si>
    <t>PC-078QWF</t>
  </si>
  <si>
    <t>M131</t>
  </si>
  <si>
    <t>PC-078QW3</t>
  </si>
  <si>
    <t>M132</t>
  </si>
  <si>
    <t>PC-078QWY</t>
  </si>
  <si>
    <t>M126</t>
  </si>
  <si>
    <t>PC-078QX1</t>
  </si>
  <si>
    <t>M122</t>
  </si>
  <si>
    <t>PC-078QWN</t>
  </si>
  <si>
    <t>M129</t>
  </si>
  <si>
    <t>M101</t>
  </si>
  <si>
    <t>M104</t>
  </si>
  <si>
    <t>M102</t>
  </si>
  <si>
    <t>M109</t>
  </si>
  <si>
    <t>M127</t>
  </si>
  <si>
    <t>M110</t>
  </si>
  <si>
    <t>M125</t>
  </si>
  <si>
    <t>M111</t>
  </si>
  <si>
    <t>M103</t>
  </si>
  <si>
    <t>M121</t>
  </si>
  <si>
    <t>M116</t>
  </si>
  <si>
    <t>M108</t>
  </si>
  <si>
    <t>M107</t>
  </si>
  <si>
    <t>M120</t>
  </si>
  <si>
    <t>M139</t>
  </si>
  <si>
    <t>M138</t>
  </si>
  <si>
    <t>M136</t>
  </si>
  <si>
    <t>M137</t>
  </si>
  <si>
    <t>M140</t>
  </si>
  <si>
    <t>M135</t>
  </si>
  <si>
    <t>M105</t>
  </si>
  <si>
    <t>M113</t>
  </si>
  <si>
    <t>M134</t>
  </si>
  <si>
    <t>PC-078QWA</t>
  </si>
  <si>
    <t>PC-078QWC</t>
  </si>
  <si>
    <t>PC-078QW5</t>
  </si>
  <si>
    <t>PC-078QWQ</t>
  </si>
  <si>
    <t>PC-078QWK</t>
  </si>
  <si>
    <t>PC-078QWH</t>
  </si>
  <si>
    <t>PC-078QW8</t>
  </si>
  <si>
    <t>PC-078QWR</t>
  </si>
  <si>
    <t>PC-078QWT</t>
  </si>
  <si>
    <t>PC-078QWE</t>
  </si>
  <si>
    <t>PC-078QWS</t>
  </si>
  <si>
    <t>PC-078QWV</t>
  </si>
  <si>
    <t>PC-078QWZ</t>
  </si>
  <si>
    <t>PC-078QW6</t>
  </si>
  <si>
    <t>PC-078QWL</t>
  </si>
  <si>
    <t>PC-078QX4</t>
  </si>
  <si>
    <t>PC-078QW9</t>
  </si>
  <si>
    <t>PC-078QX2</t>
  </si>
  <si>
    <t>M123</t>
  </si>
  <si>
    <t>PC-078QWU</t>
  </si>
  <si>
    <t>M114</t>
  </si>
  <si>
    <t>מספר נטסטיק</t>
  </si>
  <si>
    <t>מספר סידורי</t>
  </si>
  <si>
    <t>M141</t>
  </si>
  <si>
    <t>סוג</t>
  </si>
  <si>
    <t>חניך</t>
  </si>
  <si>
    <t>This document made by Eldar Sasson. This cell has been locked for prevent any removal of data.</t>
  </si>
  <si>
    <t>פרטי עב'</t>
  </si>
  <si>
    <t>משפחה עב'</t>
  </si>
  <si>
    <t>PC-078QX5</t>
  </si>
  <si>
    <t>גלעד</t>
  </si>
  <si>
    <t>דרגה עב'</t>
  </si>
  <si>
    <t>PC-0AJU1Z</t>
  </si>
  <si>
    <t>PC-0AJU1F</t>
  </si>
  <si>
    <t>PC-0AJU1H</t>
  </si>
  <si>
    <t>PC-0AJU1Y</t>
  </si>
  <si>
    <t>PC-0AJU1N</t>
  </si>
  <si>
    <t>PC-0AJU1K</t>
  </si>
  <si>
    <t>PC-0AJU1V</t>
  </si>
  <si>
    <t>תקולים</t>
  </si>
  <si>
    <t>אצל מדריך</t>
  </si>
  <si>
    <t>בלשכת אלוף</t>
  </si>
  <si>
    <t xml:space="preserve">לא החזירו </t>
  </si>
  <si>
    <t>לפטופים שהוגדרו באנגלית כולל אופיס</t>
  </si>
  <si>
    <t>מידע חשוב לפטופים T440p</t>
  </si>
  <si>
    <t>* בלפטופים M81-M99 קיים בנוסף כונן דיסקים.</t>
  </si>
  <si>
    <t>VPN-L05581</t>
  </si>
  <si>
    <t>VPN-L05584</t>
  </si>
  <si>
    <t>VPN-L05595</t>
  </si>
  <si>
    <t>VPN-L05596</t>
  </si>
  <si>
    <t>VPN-L05597</t>
  </si>
  <si>
    <t>VPN-L05601</t>
  </si>
  <si>
    <t>VPN-L05605</t>
  </si>
  <si>
    <t>VPN-L05609</t>
  </si>
  <si>
    <t>VPN-L05621</t>
  </si>
  <si>
    <t>VPN-L05625</t>
  </si>
  <si>
    <t>VPN-L05627</t>
  </si>
  <si>
    <t>VPN-L05631</t>
  </si>
  <si>
    <t>VPN-L05637</t>
  </si>
  <si>
    <t>VPN-L05579</t>
  </si>
  <si>
    <t>VPN-L05580</t>
  </si>
  <si>
    <t>VPN-L05585</t>
  </si>
  <si>
    <t>VPN-L05587</t>
  </si>
  <si>
    <t>VPN-L05592</t>
  </si>
  <si>
    <t>VPN-L05593</t>
  </si>
  <si>
    <t>VPN-L05598</t>
  </si>
  <si>
    <t>VPN-L05599</t>
  </si>
  <si>
    <t>VPN-L05600</t>
  </si>
  <si>
    <t>VPN-L05602</t>
  </si>
  <si>
    <t>VPN-L05604</t>
  </si>
  <si>
    <t>VPN-L05607</t>
  </si>
  <si>
    <t>VPN-L05608</t>
  </si>
  <si>
    <t>VPN-L05615</t>
  </si>
  <si>
    <t>VPN-L05617</t>
  </si>
  <si>
    <t>VPN-L05618</t>
  </si>
  <si>
    <t>VPN-L05622</t>
  </si>
  <si>
    <t>VPN-L05624</t>
  </si>
  <si>
    <t>VPN-L05626</t>
  </si>
  <si>
    <t>VPN-L05628</t>
  </si>
  <si>
    <t>VPN-L05629</t>
  </si>
  <si>
    <t>VPN-L05630</t>
  </si>
  <si>
    <t>VPN-L05633</t>
  </si>
  <si>
    <t>VPN-L05634</t>
  </si>
  <si>
    <t>VPN-L05636</t>
  </si>
  <si>
    <t>צוות / Team</t>
  </si>
  <si>
    <t>PC-078QWD</t>
  </si>
  <si>
    <t>VPN-L05635</t>
  </si>
  <si>
    <t>PC-0AJU1G</t>
  </si>
  <si>
    <t>VPN-L05613</t>
  </si>
  <si>
    <t>סא''ל</t>
  </si>
  <si>
    <t>אל''מ</t>
  </si>
  <si>
    <t>PC-0AJU1J</t>
  </si>
  <si>
    <t>VPN-L05582</t>
  </si>
  <si>
    <t>חיים</t>
  </si>
  <si>
    <t>PC-0AJU1T</t>
  </si>
  <si>
    <t>VPN-L05594</t>
  </si>
  <si>
    <t>VPN-L05590</t>
  </si>
  <si>
    <t>שם מחשב</t>
  </si>
  <si>
    <t>M26587</t>
  </si>
  <si>
    <t>M26607</t>
  </si>
  <si>
    <t>M26611</t>
  </si>
  <si>
    <t>M26614</t>
  </si>
  <si>
    <t>M26615</t>
  </si>
  <si>
    <t>M26616</t>
  </si>
  <si>
    <t>M26617</t>
  </si>
  <si>
    <t>M26665</t>
  </si>
  <si>
    <t>M26628</t>
  </si>
  <si>
    <t>M23937</t>
  </si>
  <si>
    <t>M26631</t>
  </si>
  <si>
    <t>M26633</t>
  </si>
  <si>
    <t>M26636</t>
  </si>
  <si>
    <t>M26637</t>
  </si>
  <si>
    <t>M26639</t>
  </si>
  <si>
    <t>M26640</t>
  </si>
  <si>
    <t>M26641</t>
  </si>
  <si>
    <t>M26642</t>
  </si>
  <si>
    <t>M26643</t>
  </si>
  <si>
    <t>M26644</t>
  </si>
  <si>
    <t>M26645</t>
  </si>
  <si>
    <t>M26647</t>
  </si>
  <si>
    <t>M26648</t>
  </si>
  <si>
    <t>M26649</t>
  </si>
  <si>
    <t>M26650</t>
  </si>
  <si>
    <t>M23959</t>
  </si>
  <si>
    <t>M26656</t>
  </si>
  <si>
    <t>M26657</t>
  </si>
  <si>
    <t>M26661</t>
  </si>
  <si>
    <t>M26663</t>
  </si>
  <si>
    <t>M26671</t>
  </si>
  <si>
    <t>M26678</t>
  </si>
  <si>
    <t>M26680</t>
  </si>
  <si>
    <t>M26682</t>
  </si>
  <si>
    <t>M26683</t>
  </si>
  <si>
    <t>M26685</t>
  </si>
  <si>
    <t>M26686</t>
  </si>
  <si>
    <t>M26690</t>
  </si>
  <si>
    <t>M26691</t>
  </si>
  <si>
    <t>M23974</t>
  </si>
  <si>
    <t>M26612</t>
  </si>
  <si>
    <t>M26632</t>
  </si>
  <si>
    <t>M26653</t>
  </si>
  <si>
    <t>מחשב נייד</t>
  </si>
  <si>
    <t>מטען קיר</t>
  </si>
  <si>
    <t>NetStick</t>
  </si>
  <si>
    <t>כבל רשת</t>
  </si>
  <si>
    <t>עכבר</t>
  </si>
  <si>
    <t>ציוד שנחתם</t>
  </si>
  <si>
    <t>ציוד שזוכה</t>
  </si>
  <si>
    <t>פערים שנותרו</t>
  </si>
  <si>
    <t>סה''כ כמות שנותרה</t>
  </si>
  <si>
    <t>נתוני תקשוב - חניכי מב''ל מחזור מ''ד</t>
  </si>
  <si>
    <t>ת' זיכוי</t>
  </si>
  <si>
    <t>סכום כולל - סה''כ לכל עמודה</t>
  </si>
  <si>
    <t>שני</t>
  </si>
  <si>
    <t>קובי</t>
  </si>
  <si>
    <t>אסף</t>
  </si>
  <si>
    <t>יניב</t>
  </si>
  <si>
    <t>כהן</t>
  </si>
  <si>
    <t>אייל</t>
  </si>
  <si>
    <t>שפירא</t>
  </si>
  <si>
    <t>פנחס</t>
  </si>
  <si>
    <t>שי</t>
  </si>
  <si>
    <t>M084</t>
  </si>
  <si>
    <t>M088</t>
  </si>
  <si>
    <t>M091</t>
  </si>
  <si>
    <t>M092</t>
  </si>
  <si>
    <t>M093</t>
  </si>
  <si>
    <t>M094</t>
  </si>
  <si>
    <t>M096</t>
  </si>
  <si>
    <t>M097</t>
  </si>
  <si>
    <t>M098</t>
  </si>
  <si>
    <t xml:space="preserve">   ויכול להכיל מידע לא רלוונטי לתקופה זו</t>
  </si>
  <si>
    <t>---</t>
  </si>
  <si>
    <t>Baijal</t>
  </si>
  <si>
    <t>Raju</t>
  </si>
  <si>
    <t>Hatter</t>
  </si>
  <si>
    <t>Klaus</t>
  </si>
  <si>
    <t>Lemgre</t>
  </si>
  <si>
    <t>Patrick</t>
  </si>
  <si>
    <t>Mccutheon</t>
  </si>
  <si>
    <t>Seth</t>
  </si>
  <si>
    <t>Priest</t>
  </si>
  <si>
    <t>James</t>
  </si>
  <si>
    <t>Shin Feng</t>
  </si>
  <si>
    <t>Teng</t>
  </si>
  <si>
    <t>Zaniboni</t>
  </si>
  <si>
    <t>Eros</t>
  </si>
  <si>
    <t>אלמקייס</t>
  </si>
  <si>
    <t>יהודה</t>
  </si>
  <si>
    <t>ארגוב</t>
  </si>
  <si>
    <t>בירן</t>
  </si>
  <si>
    <t>בן מויאל</t>
  </si>
  <si>
    <t>בן עזרא</t>
  </si>
  <si>
    <t>בריקמן</t>
  </si>
  <si>
    <t>מירב</t>
  </si>
  <si>
    <t>גולדשמידט</t>
  </si>
  <si>
    <t>מאיה</t>
  </si>
  <si>
    <t>דגנית</t>
  </si>
  <si>
    <t>דה פז</t>
  </si>
  <si>
    <t>ענבל</t>
  </si>
  <si>
    <t>דיין</t>
  </si>
  <si>
    <t>אופיר</t>
  </si>
  <si>
    <t>הררי</t>
  </si>
  <si>
    <t>רונן</t>
  </si>
  <si>
    <t>ואך</t>
  </si>
  <si>
    <t>אהרון</t>
  </si>
  <si>
    <t>חדד</t>
  </si>
  <si>
    <t>יגאל</t>
  </si>
  <si>
    <t>חן</t>
  </si>
  <si>
    <t>אלמוג</t>
  </si>
  <si>
    <t>חנונה</t>
  </si>
  <si>
    <t>טייב</t>
  </si>
  <si>
    <t>חיים שי</t>
  </si>
  <si>
    <t>טישלר</t>
  </si>
  <si>
    <t>עומר</t>
  </si>
  <si>
    <t>ינאי</t>
  </si>
  <si>
    <t>מנור</t>
  </si>
  <si>
    <t>ישראלי</t>
  </si>
  <si>
    <t>צבי</t>
  </si>
  <si>
    <t>יצחק</t>
  </si>
  <si>
    <t>כליף</t>
  </si>
  <si>
    <t>לוי</t>
  </si>
  <si>
    <t>גיא</t>
  </si>
  <si>
    <t>לוף</t>
  </si>
  <si>
    <t>אליעז</t>
  </si>
  <si>
    <t>מדמוני</t>
  </si>
  <si>
    <t>הדס</t>
  </si>
  <si>
    <t>מנדס</t>
  </si>
  <si>
    <t>אלון</t>
  </si>
  <si>
    <t>נתנס</t>
  </si>
  <si>
    <t>יאיר</t>
  </si>
  <si>
    <t>פאר</t>
  </si>
  <si>
    <t>פירדלר</t>
  </si>
  <si>
    <t>דרור</t>
  </si>
  <si>
    <t>קאופמן</t>
  </si>
  <si>
    <t>נעמה</t>
  </si>
  <si>
    <t>רבן</t>
  </si>
  <si>
    <t>רפלד</t>
  </si>
  <si>
    <t>רחל</t>
  </si>
  <si>
    <t>שחר דוד</t>
  </si>
  <si>
    <t>שפשק</t>
  </si>
  <si>
    <t>מיכאל</t>
  </si>
  <si>
    <t xml:space="preserve"> *המידע נבדק לאחרונה בסוף שנת 2017</t>
  </si>
  <si>
    <t>M083</t>
  </si>
  <si>
    <t>מס' VPN</t>
  </si>
  <si>
    <t>סיסמא</t>
  </si>
  <si>
    <t>מס' נייד</t>
  </si>
  <si>
    <t>אייפי</t>
  </si>
  <si>
    <t>מס' SIM</t>
  </si>
  <si>
    <t>L05578</t>
  </si>
  <si>
    <t>L05579</t>
  </si>
  <si>
    <t>L05580</t>
  </si>
  <si>
    <t>L05581</t>
  </si>
  <si>
    <t>L05582</t>
  </si>
  <si>
    <t>L05583</t>
  </si>
  <si>
    <t>L05584</t>
  </si>
  <si>
    <t>L05585</t>
  </si>
  <si>
    <t>L05586</t>
  </si>
  <si>
    <t>L05587</t>
  </si>
  <si>
    <t>L05588</t>
  </si>
  <si>
    <t>L05589</t>
  </si>
  <si>
    <t>L05590</t>
  </si>
  <si>
    <t>L05591</t>
  </si>
  <si>
    <t>L05592</t>
  </si>
  <si>
    <t>L05593</t>
  </si>
  <si>
    <t>L05594</t>
  </si>
  <si>
    <t>L05595</t>
  </si>
  <si>
    <t>L05596</t>
  </si>
  <si>
    <t>L05597</t>
  </si>
  <si>
    <t>L05598</t>
  </si>
  <si>
    <t>L05599</t>
  </si>
  <si>
    <t>L05600</t>
  </si>
  <si>
    <t>L05601</t>
  </si>
  <si>
    <t>L05602</t>
  </si>
  <si>
    <t>L05603</t>
  </si>
  <si>
    <t>L05604</t>
  </si>
  <si>
    <t>L05605</t>
  </si>
  <si>
    <t>L05606</t>
  </si>
  <si>
    <t>L05607</t>
  </si>
  <si>
    <t>L05608</t>
  </si>
  <si>
    <t>L05609</t>
  </si>
  <si>
    <t>L05610</t>
  </si>
  <si>
    <t>L05611</t>
  </si>
  <si>
    <t>L05612</t>
  </si>
  <si>
    <t>L05613</t>
  </si>
  <si>
    <t>L05614</t>
  </si>
  <si>
    <t>L05615</t>
  </si>
  <si>
    <t>L05616</t>
  </si>
  <si>
    <t>L05617</t>
  </si>
  <si>
    <t>L05618</t>
  </si>
  <si>
    <t>L05619</t>
  </si>
  <si>
    <t>L05620</t>
  </si>
  <si>
    <t>L05621</t>
  </si>
  <si>
    <t>L05622</t>
  </si>
  <si>
    <t>L05623</t>
  </si>
  <si>
    <t>L05624</t>
  </si>
  <si>
    <t>L05625</t>
  </si>
  <si>
    <t>L05626</t>
  </si>
  <si>
    <t>L05627</t>
  </si>
  <si>
    <t>L05628</t>
  </si>
  <si>
    <t>L05629</t>
  </si>
  <si>
    <t>L05630</t>
  </si>
  <si>
    <t>L05631</t>
  </si>
  <si>
    <t>L05632</t>
  </si>
  <si>
    <t>L05633</t>
  </si>
  <si>
    <t>L05634</t>
  </si>
  <si>
    <t>L05635</t>
  </si>
  <si>
    <t>L05636</t>
  </si>
  <si>
    <t>L05637</t>
  </si>
  <si>
    <t>a3750690</t>
  </si>
  <si>
    <t>a3244690</t>
  </si>
  <si>
    <t>a3184690</t>
  </si>
  <si>
    <t>a8301690</t>
  </si>
  <si>
    <t>a8032690</t>
  </si>
  <si>
    <t>a8567690</t>
  </si>
  <si>
    <t>a0462690</t>
  </si>
  <si>
    <t>a0246690</t>
  </si>
  <si>
    <t>a5565690</t>
  </si>
  <si>
    <t>a5486690</t>
  </si>
  <si>
    <t>a5231690</t>
  </si>
  <si>
    <t>a5602690</t>
  </si>
  <si>
    <t>a5146690</t>
  </si>
  <si>
    <t>a6856690</t>
  </si>
  <si>
    <t>a6581690</t>
  </si>
  <si>
    <t>a6481690</t>
  </si>
  <si>
    <t>a4480690</t>
  </si>
  <si>
    <t>a4758690</t>
  </si>
  <si>
    <t>a4604690</t>
  </si>
  <si>
    <t>a4143690</t>
  </si>
  <si>
    <t>a3881690</t>
  </si>
  <si>
    <t>a3586690</t>
  </si>
  <si>
    <t>a3430690</t>
  </si>
  <si>
    <t>a3708690</t>
  </si>
  <si>
    <t>a5842690</t>
  </si>
  <si>
    <t>a5508690</t>
  </si>
  <si>
    <t>a5753690</t>
  </si>
  <si>
    <t>a6650690</t>
  </si>
  <si>
    <t>a6143690</t>
  </si>
  <si>
    <t>a4885690</t>
  </si>
  <si>
    <t>a4002690</t>
  </si>
  <si>
    <t>a0387690</t>
  </si>
  <si>
    <t>a8608690</t>
  </si>
  <si>
    <t>a8444690</t>
  </si>
  <si>
    <t>a8556690</t>
  </si>
  <si>
    <t>a8833690</t>
  </si>
  <si>
    <t>a3643690</t>
  </si>
  <si>
    <t>a3748690</t>
  </si>
  <si>
    <t>a3688690</t>
  </si>
  <si>
    <t>a3032690</t>
  </si>
  <si>
    <t>a4147690</t>
  </si>
  <si>
    <t>a4257690</t>
  </si>
  <si>
    <t>a4866690</t>
  </si>
  <si>
    <t>a6641690</t>
  </si>
  <si>
    <t>a3734690</t>
  </si>
  <si>
    <t>a3002690</t>
  </si>
  <si>
    <t>a4168690</t>
  </si>
  <si>
    <t>a4204690</t>
  </si>
  <si>
    <t>a4663690</t>
  </si>
  <si>
    <t>a4084690</t>
  </si>
  <si>
    <t>a6142690</t>
  </si>
  <si>
    <t>a6657690</t>
  </si>
  <si>
    <t>a6455690</t>
  </si>
  <si>
    <t>a6585690</t>
  </si>
  <si>
    <t>a5202690</t>
  </si>
  <si>
    <t>a5656690</t>
  </si>
  <si>
    <t>a5857690</t>
  </si>
  <si>
    <t>a0231690</t>
  </si>
  <si>
    <t>0502444877</t>
  </si>
  <si>
    <t>0502440106</t>
  </si>
  <si>
    <t>0502436294</t>
  </si>
  <si>
    <t>0502394442</t>
  </si>
  <si>
    <t>0502388026</t>
  </si>
  <si>
    <t>0502343348</t>
  </si>
  <si>
    <t>0502341602</t>
  </si>
  <si>
    <t>0502334891</t>
  </si>
  <si>
    <t>0502332398</t>
  </si>
  <si>
    <t>0502330669</t>
  </si>
  <si>
    <t>0502290117</t>
  </si>
  <si>
    <t>0502271062</t>
  </si>
  <si>
    <t>0502259884</t>
  </si>
  <si>
    <t>0502246784</t>
  </si>
  <si>
    <t>0502243552</t>
  </si>
  <si>
    <t>0502241957</t>
  </si>
  <si>
    <t>0502212610</t>
  </si>
  <si>
    <t>0502211894</t>
  </si>
  <si>
    <t>0502206951</t>
  </si>
  <si>
    <t>0502205439</t>
  </si>
  <si>
    <t>0502214578</t>
  </si>
  <si>
    <t>0502214503</t>
  </si>
  <si>
    <t>0502240209</t>
  </si>
  <si>
    <t>0502214295</t>
  </si>
  <si>
    <t>0502214107</t>
  </si>
  <si>
    <t>0502213985</t>
  </si>
  <si>
    <t>0502213968</t>
  </si>
  <si>
    <t>0502213926</t>
  </si>
  <si>
    <t>0502213875</t>
  </si>
  <si>
    <t>0502213874</t>
  </si>
  <si>
    <t>0502213783</t>
  </si>
  <si>
    <t>0502213759</t>
  </si>
  <si>
    <t>0502213732</t>
  </si>
  <si>
    <t>0502213653</t>
  </si>
  <si>
    <t>0502213641</t>
  </si>
  <si>
    <t>0502213476</t>
  </si>
  <si>
    <t>0502213451</t>
  </si>
  <si>
    <t>0502214368</t>
  </si>
  <si>
    <t>0502240188</t>
  </si>
  <si>
    <t>0502240129</t>
  </si>
  <si>
    <t>0502239774</t>
  </si>
  <si>
    <t>0502239767</t>
  </si>
  <si>
    <t>0502216562</t>
  </si>
  <si>
    <t>0502239303</t>
  </si>
  <si>
    <t>0502239269</t>
  </si>
  <si>
    <t>0502216481</t>
  </si>
  <si>
    <t>0502239137</t>
  </si>
  <si>
    <t>0502239012</t>
  </si>
  <si>
    <t>0502238720</t>
  </si>
  <si>
    <t>0502238605</t>
  </si>
  <si>
    <t>0502239179</t>
  </si>
  <si>
    <t>0502238561</t>
  </si>
  <si>
    <t>0502238560</t>
  </si>
  <si>
    <t>0502238516</t>
  </si>
  <si>
    <t>0502238453</t>
  </si>
  <si>
    <t>0502238373</t>
  </si>
  <si>
    <t>0502238292</t>
  </si>
  <si>
    <t>0502238207</t>
  </si>
  <si>
    <t>0502237923</t>
  </si>
  <si>
    <t>172.17.70.11</t>
  </si>
  <si>
    <t>172.17.70.14</t>
  </si>
  <si>
    <t>172.17.70.80</t>
  </si>
  <si>
    <t>172.17.70.81</t>
  </si>
  <si>
    <t>172.17.70.82</t>
  </si>
  <si>
    <t>172.17.70.83</t>
  </si>
  <si>
    <t>172.17.70.84</t>
  </si>
  <si>
    <t>172.17.70.85</t>
  </si>
  <si>
    <t>172.17.70.86</t>
  </si>
  <si>
    <t>172.17.70.87</t>
  </si>
  <si>
    <t>172.17.70.88</t>
  </si>
  <si>
    <t>172.17.70.89</t>
  </si>
  <si>
    <t>172.17.70.90</t>
  </si>
  <si>
    <t>172.17.70.91</t>
  </si>
  <si>
    <t>172.17.70.92</t>
  </si>
  <si>
    <t>172.17.70.93</t>
  </si>
  <si>
    <t>172.17.70.94</t>
  </si>
  <si>
    <t>172.17.70.95</t>
  </si>
  <si>
    <t>172.17.70.96</t>
  </si>
  <si>
    <t>172.17.70.97</t>
  </si>
  <si>
    <t>172.17.70.98</t>
  </si>
  <si>
    <t>172.17.70.99</t>
  </si>
  <si>
    <t>172.17.70.100</t>
  </si>
  <si>
    <t>172.17.70.101</t>
  </si>
  <si>
    <t>172.17.70.102</t>
  </si>
  <si>
    <t>172.17.70.103</t>
  </si>
  <si>
    <t>172.17.70.104</t>
  </si>
  <si>
    <t>172.17.70.105</t>
  </si>
  <si>
    <t>172.17.70.106</t>
  </si>
  <si>
    <t>172.17.70.107</t>
  </si>
  <si>
    <t>172.17.70.108</t>
  </si>
  <si>
    <t>172.17.70.109</t>
  </si>
  <si>
    <t>172.17.70.110</t>
  </si>
  <si>
    <t>172.17.70.111</t>
  </si>
  <si>
    <t>172.17.70.112</t>
  </si>
  <si>
    <t>172.17.70.113</t>
  </si>
  <si>
    <t>172.17.70.114</t>
  </si>
  <si>
    <t>172.17.70.115</t>
  </si>
  <si>
    <t>172.17.70.116</t>
  </si>
  <si>
    <t>172.17.70.117</t>
  </si>
  <si>
    <t>172.17.70.118</t>
  </si>
  <si>
    <t>172.17.70.119</t>
  </si>
  <si>
    <t>172.17.70.120</t>
  </si>
  <si>
    <t>172.17.70.121</t>
  </si>
  <si>
    <t>172.17.70.122</t>
  </si>
  <si>
    <t>172.17.70.123</t>
  </si>
  <si>
    <t>172.17.70.124</t>
  </si>
  <si>
    <t>172.17.70.125</t>
  </si>
  <si>
    <t>172.17.70.126</t>
  </si>
  <si>
    <t>172.17.70.127</t>
  </si>
  <si>
    <t>172.17.70.128</t>
  </si>
  <si>
    <t>172.17.70.129</t>
  </si>
  <si>
    <t>172.17.70.130</t>
  </si>
  <si>
    <t>172.17.70.131</t>
  </si>
  <si>
    <t>172.17.70.132</t>
  </si>
  <si>
    <t>172.17.70.133</t>
  </si>
  <si>
    <t>172.17.70.134</t>
  </si>
  <si>
    <t>172.17.70.135</t>
  </si>
  <si>
    <t>172.17.70.136</t>
  </si>
  <si>
    <t>172.17.70.137</t>
  </si>
  <si>
    <t>נטסטיקים המכללה לביטחון לאומי ; ZTE MF-710M ; מעודכן מחזור מ''ו</t>
  </si>
  <si>
    <t>סטטוס 03/09/2018</t>
  </si>
  <si>
    <t>8997-2502-0006</t>
  </si>
  <si>
    <t>4449-558</t>
  </si>
  <si>
    <t>4449-541</t>
  </si>
  <si>
    <t>4448-733</t>
  </si>
  <si>
    <t>4448-725</t>
  </si>
  <si>
    <t>4448-691</t>
  </si>
  <si>
    <t>4448-659</t>
  </si>
  <si>
    <t>4448-634</t>
  </si>
  <si>
    <t>4448-618</t>
  </si>
  <si>
    <t>1725-364</t>
  </si>
  <si>
    <t>4448-253</t>
  </si>
  <si>
    <t>תקין</t>
  </si>
  <si>
    <t>4448-287</t>
  </si>
  <si>
    <t>4448-345</t>
  </si>
  <si>
    <t>4448-246</t>
  </si>
  <si>
    <t>4448-261</t>
  </si>
  <si>
    <t>4448-667</t>
  </si>
  <si>
    <t>4448-675</t>
  </si>
  <si>
    <t>4448-196</t>
  </si>
  <si>
    <t>4448-774</t>
  </si>
  <si>
    <t>4449-483</t>
  </si>
  <si>
    <t>4448-717</t>
  </si>
  <si>
    <t>4449-467</t>
  </si>
  <si>
    <t>4448-303</t>
  </si>
  <si>
    <t>4448-162</t>
  </si>
  <si>
    <t>4449-566</t>
  </si>
  <si>
    <t>4448-709</t>
  </si>
  <si>
    <t>4449-418</t>
  </si>
  <si>
    <t>4449-426</t>
  </si>
  <si>
    <t>4448-378</t>
  </si>
  <si>
    <t>4449-434</t>
  </si>
  <si>
    <t>4448-279</t>
  </si>
  <si>
    <t>4448-295</t>
  </si>
  <si>
    <t>4448-683</t>
  </si>
  <si>
    <t>מס''ד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</si>
  <si>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</si>
  <si>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</si>
  <si>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</si>
  <si>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</si>
  <si>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</si>
  <si>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</si>
  <si>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</si>
  <si>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</si>
  <si>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</si>
  <si>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</si>
  <si>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</si>
  <si>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</si>
  <si>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</si>
  <si>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</si>
  <si>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</si>
  <si>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</si>
  <si>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</si>
  <si>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</si>
  <si>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</si>
  <si>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</si>
  <si>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</si>
  <si>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</si>
  <si>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</si>
  <si>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</si>
  <si>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</si>
  <si>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</si>
  <si>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</si>
  <si>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</si>
  <si>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</si>
  <si>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</si>
  <si>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</si>
  <si>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</si>
  <si>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</si>
  <si>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</si>
  <si>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</si>
  <si>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</si>
  <si>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</si>
  <si>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</si>
  <si>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</si>
  <si>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</si>
  <si>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</si>
  <si>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</si>
  <si>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</si>
  <si>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</si>
  <si>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</si>
  <si>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</si>
  <si>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</si>
  <si>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</si>
  <si>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</si>
  <si>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</si>
  <si>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</si>
  <si>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</si>
  <si>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</si>
  <si>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</si>
  <si>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</si>
  <si>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</si>
  <si>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</si>
  <si>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</si>
  <si>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</si>
  <si>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</si>
  <si>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4448-220</t>
  </si>
  <si>
    <t>4448-212</t>
  </si>
  <si>
    <t>4448-188</t>
  </si>
  <si>
    <t>4448-238</t>
  </si>
  <si>
    <t>4448-741</t>
  </si>
  <si>
    <t>4449-533</t>
  </si>
  <si>
    <t>4448-337</t>
  </si>
  <si>
    <t>4449-574</t>
  </si>
  <si>
    <t>4448-170</t>
  </si>
  <si>
    <t>תקין (בינ''ל)</t>
  </si>
  <si>
    <t>מד''ר - יוני סיידה מרום</t>
  </si>
  <si>
    <t>מלו''פ - אלון חן</t>
  </si>
  <si>
    <t>מדור העומק - ב''מ*</t>
  </si>
  <si>
    <t>הלפטופ אצל החניכה</t>
  </si>
  <si>
    <t>4449-491</t>
  </si>
  <si>
    <t>4449-517</t>
  </si>
  <si>
    <t>4448-204</t>
  </si>
  <si>
    <t>8632-555</t>
  </si>
  <si>
    <t>4448-766</t>
  </si>
  <si>
    <t>4449-590</t>
  </si>
  <si>
    <t>4448-352</t>
  </si>
  <si>
    <t>4448-600</t>
  </si>
  <si>
    <t>L04513</t>
  </si>
  <si>
    <t>a4485690</t>
  </si>
  <si>
    <t>172.17.70.1</t>
  </si>
  <si>
    <t>8997-2504-0001</t>
  </si>
  <si>
    <t>8183-614</t>
  </si>
  <si>
    <t>בהפעלה ראשונית</t>
  </si>
  <si>
    <t>0505739312</t>
  </si>
  <si>
    <t>0502216277</t>
  </si>
  <si>
    <t>8997-2500-0004</t>
  </si>
  <si>
    <t>1834-983</t>
  </si>
  <si>
    <t xml:space="preserve">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</si>
</sst>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;;\-;@"/>
    <numFmt numFmtId="165" formatCode="0;\-0;\-;@"/>
    <numFmt numFmtId="166" formatCode="0;\ע\ו\ד\ף\ \ש\ל\ 0;\א\י\ן\ \פ\ע\ר\י\ם;@"/>
    <numFmt numFmtId="167" formatCode="00000"/>
    <numFmt numFmtId="168" formatCode="000000000000"/>
  </numFmts>
  <fonts count="17" x14ac:knownFonts="1">
    <font>
      <sz val="11"/>
      <color theme="1"/>
      <name val="Arial"/>
      <family val="2"/>
      <charset val="177"/>
      <scheme val="minor"/>
    </font>
    <font>
      <sz val="10"/>
      <name val="Arial"/>
      <family val="2"/>
    </font>
    <font>
      <sz val="11"/>
      <color theme="1"/>
      <name val="Arial"/>
      <family val="2"/>
      <scheme val="minor"/>
    </font>
    <font>
      <i/>
      <sz val="8"/>
      <color theme="0" tint="-0.34998626667073579"/>
      <name val="Arial"/>
      <family val="2"/>
      <scheme val="minor"/>
    </font>
    <font>
      <b/>
      <sz val="11"/>
      <color theme="1"/>
      <name val="Arial"/>
      <family val="2"/>
      <scheme val="minor"/>
    </font>
    <font>
      <strike/>
      <sz val="11"/>
      <color theme="1"/>
      <name val="Arial"/>
      <family val="2"/>
      <charset val="177"/>
      <scheme val="minor"/>
    </font>
    <font>
      <b/>
      <sz val="12"/>
      <color theme="0"/>
      <name val="Arial"/>
      <family val="2"/>
      <scheme val="minor"/>
    </font>
    <font>
      <b/>
      <sz val="12"/>
      <color theme="1"/>
      <name val="Arial"/>
      <family val="2"/>
      <scheme val="minor"/>
    </font>
    <font>
      <sz val="12"/>
      <color theme="1"/>
      <name val="Arial"/>
      <family val="2"/>
      <scheme val="minor"/>
    </font>
    <font>
      <b/>
      <sz val="12"/>
      <name val="Arial"/>
      <family val="2"/>
      <scheme val="minor"/>
    </font>
    <font>
      <b/>
      <sz val="14"/>
      <color theme="0"/>
      <name val="Arial"/>
      <family val="2"/>
      <scheme val="minor"/>
    </font>
    <font>
      <b/>
      <sz val="16"/>
      <color theme="0"/>
      <name val="Arial"/>
      <family val="2"/>
      <scheme val="minor"/>
    </font>
    <font>
      <b/>
      <sz val="18"/>
      <color theme="0"/>
      <name val="Arial"/>
      <family val="2"/>
      <scheme val="minor"/>
    </font>
    <font>
      <b/>
      <sz val="11"/>
      <color theme="0"/>
      <name val="Arial"/>
      <family val="2"/>
      <scheme val="minor"/>
    </font>
    <font>
      <i/>
      <sz val="11"/>
      <color theme="0" tint="-0.34998626667073579"/>
      <name val="Arial"/>
      <family val="2"/>
      <scheme val="minor"/>
    </font>
    <font>
      <i/>
      <sz val="11"/>
      <color theme="0" tint="-0.249977111117893"/>
      <name val="Arial"/>
      <family val="2"/>
      <scheme val="minor"/>
    </font>
    <font>
      <b/>
      <i/>
      <sz val="10"/>
      <color theme="4" tint="-0.249977111117893"/>
      <name val="Arial"/>
      <family val="2"/>
      <scheme val="minor"/>
    </font>
  </fonts>
  <fills count="21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0.74999237037263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147">
    <xf numFmtId="0" fontId="0" fillId="0" borderId="0" xfId="0"/>
    <xf numFmtId="0" fontId="0" fillId="0" borderId="0" xfId="0"/>
    <xf numFmtId="0" fontId="0" fillId="0" borderId="0" xfId="0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0" fillId="0" borderId="0" xfId="0" applyBorder="1"/>
    <xf numFmtId="0" fontId="7" fillId="8" borderId="1" xfId="0" applyFont="1" applyFill="1" applyBorder="1" applyAlignment="1" applyProtection="1">
      <alignment horizontal="center"/>
      <protection locked="0"/>
    </xf>
    <xf numFmtId="0" fontId="7" fillId="9" borderId="1" xfId="0" applyFont="1" applyFill="1" applyBorder="1" applyAlignment="1" applyProtection="1">
      <alignment horizontal="center"/>
      <protection locked="0"/>
    </xf>
    <xf numFmtId="0" fontId="7" fillId="10" borderId="1" xfId="0" applyFont="1" applyFill="1" applyBorder="1" applyAlignment="1" applyProtection="1">
      <alignment horizontal="center"/>
      <protection locked="0"/>
    </xf>
    <xf numFmtId="164" fontId="8" fillId="13" borderId="1" xfId="0" applyNumberFormat="1" applyFont="1" applyFill="1" applyBorder="1" applyAlignment="1">
      <alignment horizontal="center"/>
    </xf>
    <xf numFmtId="164" fontId="8" fillId="16" borderId="1" xfId="0" applyNumberFormat="1" applyFont="1" applyFill="1" applyBorder="1" applyAlignment="1">
      <alignment horizontal="center"/>
    </xf>
    <xf numFmtId="0" fontId="7" fillId="8" borderId="10" xfId="0" applyFont="1" applyFill="1" applyBorder="1" applyAlignment="1" applyProtection="1">
      <alignment horizontal="center"/>
      <protection locked="0"/>
    </xf>
    <xf numFmtId="0" fontId="7" fillId="8" borderId="11" xfId="0" applyFont="1" applyFill="1" applyBorder="1" applyAlignment="1" applyProtection="1">
      <alignment horizontal="center"/>
      <protection locked="0"/>
    </xf>
    <xf numFmtId="164" fontId="8" fillId="13" borderId="10" xfId="0" applyNumberFormat="1" applyFont="1" applyFill="1" applyBorder="1" applyAlignment="1">
      <alignment horizontal="center"/>
    </xf>
    <xf numFmtId="164" fontId="8" fillId="13" borderId="11" xfId="0" applyNumberFormat="1" applyFont="1" applyFill="1" applyBorder="1" applyAlignment="1">
      <alignment horizontal="center"/>
    </xf>
    <xf numFmtId="164" fontId="8" fillId="13" borderId="12" xfId="0" applyNumberFormat="1" applyFont="1" applyFill="1" applyBorder="1" applyAlignment="1">
      <alignment horizontal="center"/>
    </xf>
    <xf numFmtId="164" fontId="8" fillId="13" borderId="13" xfId="0" applyNumberFormat="1" applyFont="1" applyFill="1" applyBorder="1" applyAlignment="1">
      <alignment horizontal="center"/>
    </xf>
    <xf numFmtId="164" fontId="8" fillId="13" borderId="15" xfId="0" applyNumberFormat="1" applyFont="1" applyFill="1" applyBorder="1" applyAlignment="1">
      <alignment horizontal="center"/>
    </xf>
    <xf numFmtId="0" fontId="7" fillId="10" borderId="3" xfId="0" applyFont="1" applyFill="1" applyBorder="1" applyAlignment="1" applyProtection="1">
      <alignment horizontal="center"/>
      <protection locked="0"/>
    </xf>
    <xf numFmtId="0" fontId="7" fillId="9" borderId="10" xfId="0" applyFont="1" applyFill="1" applyBorder="1" applyAlignment="1" applyProtection="1">
      <alignment horizontal="center"/>
      <protection locked="0"/>
    </xf>
    <xf numFmtId="0" fontId="7" fillId="9" borderId="11" xfId="0" applyFont="1" applyFill="1" applyBorder="1" applyAlignment="1" applyProtection="1">
      <alignment horizontal="center"/>
      <protection locked="0"/>
    </xf>
    <xf numFmtId="164" fontId="8" fillId="16" borderId="10" xfId="0" applyNumberFormat="1" applyFont="1" applyFill="1" applyBorder="1" applyAlignment="1">
      <alignment horizontal="center"/>
    </xf>
    <xf numFmtId="164" fontId="8" fillId="16" borderId="12" xfId="0" applyNumberFormat="1" applyFont="1" applyFill="1" applyBorder="1" applyAlignment="1">
      <alignment horizontal="center"/>
    </xf>
    <xf numFmtId="164" fontId="8" fillId="16" borderId="13" xfId="0" applyNumberFormat="1" applyFont="1" applyFill="1" applyBorder="1" applyAlignment="1">
      <alignment horizontal="center"/>
    </xf>
    <xf numFmtId="0" fontId="6" fillId="14" borderId="11" xfId="0" applyFont="1" applyFill="1" applyBorder="1" applyAlignment="1" applyProtection="1">
      <alignment horizontal="center"/>
      <protection locked="0"/>
    </xf>
    <xf numFmtId="0" fontId="2" fillId="17" borderId="1" xfId="0" applyFont="1" applyFill="1" applyBorder="1" applyAlignment="1" applyProtection="1">
      <alignment horizontal="center"/>
      <protection locked="0"/>
    </xf>
    <xf numFmtId="49" fontId="2" fillId="17" borderId="1" xfId="0" applyNumberFormat="1" applyFont="1" applyFill="1" applyBorder="1" applyAlignment="1" applyProtection="1">
      <alignment horizontal="center"/>
      <protection locked="0"/>
    </xf>
    <xf numFmtId="0" fontId="2" fillId="17" borderId="1" xfId="0" applyFont="1" applyFill="1" applyBorder="1" applyAlignment="1">
      <alignment horizontal="center"/>
    </xf>
    <xf numFmtId="0" fontId="2" fillId="17" borderId="1" xfId="0" quotePrefix="1" applyFont="1" applyFill="1" applyBorder="1" applyAlignment="1" applyProtection="1">
      <alignment horizontal="center"/>
      <protection locked="0"/>
    </xf>
    <xf numFmtId="0" fontId="2" fillId="17" borderId="1" xfId="0" quotePrefix="1" applyFont="1" applyFill="1" applyBorder="1" applyAlignment="1">
      <alignment horizontal="center"/>
    </xf>
    <xf numFmtId="0" fontId="2" fillId="17" borderId="3" xfId="0" quotePrefix="1" applyFont="1" applyFill="1" applyBorder="1" applyAlignment="1" applyProtection="1">
      <alignment horizontal="center"/>
      <protection locked="0"/>
    </xf>
    <xf numFmtId="0" fontId="2" fillId="17" borderId="13" xfId="0" applyFont="1" applyFill="1" applyBorder="1" applyAlignment="1" applyProtection="1">
      <alignment horizontal="center"/>
      <protection locked="0"/>
    </xf>
    <xf numFmtId="0" fontId="7" fillId="9" borderId="2" xfId="0" applyFont="1" applyFill="1" applyBorder="1" applyAlignment="1" applyProtection="1">
      <alignment horizontal="center"/>
      <protection locked="0"/>
    </xf>
    <xf numFmtId="164" fontId="8" fillId="16" borderId="2" xfId="0" applyNumberFormat="1" applyFont="1" applyFill="1" applyBorder="1" applyAlignment="1">
      <alignment horizontal="center"/>
    </xf>
    <xf numFmtId="164" fontId="8" fillId="16" borderId="16" xfId="0" applyNumberFormat="1" applyFont="1" applyFill="1" applyBorder="1" applyAlignment="1">
      <alignment horizontal="center"/>
    </xf>
    <xf numFmtId="0" fontId="7" fillId="5" borderId="17" xfId="0" applyFont="1" applyFill="1" applyBorder="1" applyAlignment="1">
      <alignment horizontal="center"/>
    </xf>
    <xf numFmtId="14" fontId="8" fillId="16" borderId="11" xfId="0" quotePrefix="1" applyNumberFormat="1" applyFont="1" applyFill="1" applyBorder="1" applyAlignment="1">
      <alignment horizontal="center"/>
    </xf>
    <xf numFmtId="14" fontId="8" fillId="16" borderId="15" xfId="0" quotePrefix="1" applyNumberFormat="1" applyFont="1" applyFill="1" applyBorder="1" applyAlignment="1">
      <alignment horizontal="center"/>
    </xf>
    <xf numFmtId="164" fontId="10" fillId="7" borderId="19" xfId="0" applyNumberFormat="1" applyFont="1" applyFill="1" applyBorder="1" applyAlignment="1">
      <alignment horizontal="center" vertical="center"/>
    </xf>
    <xf numFmtId="164" fontId="10" fillId="6" borderId="19" xfId="0" applyNumberFormat="1" applyFont="1" applyFill="1" applyBorder="1" applyAlignment="1">
      <alignment horizontal="center" vertical="center"/>
    </xf>
    <xf numFmtId="164" fontId="11" fillId="18" borderId="19" xfId="0" applyNumberFormat="1" applyFont="1" applyFill="1" applyBorder="1" applyAlignment="1">
      <alignment horizontal="center" vertical="center"/>
    </xf>
    <xf numFmtId="164" fontId="10" fillId="7" borderId="18" xfId="0" applyNumberFormat="1" applyFont="1" applyFill="1" applyBorder="1" applyAlignment="1">
      <alignment horizontal="center" vertical="center"/>
    </xf>
    <xf numFmtId="164" fontId="10" fillId="7" borderId="20" xfId="0" applyNumberFormat="1" applyFont="1" applyFill="1" applyBorder="1" applyAlignment="1">
      <alignment horizontal="center" vertical="center"/>
    </xf>
    <xf numFmtId="164" fontId="10" fillId="6" borderId="18" xfId="0" applyNumberFormat="1" applyFont="1" applyFill="1" applyBorder="1" applyAlignment="1">
      <alignment horizontal="center" vertical="center"/>
    </xf>
    <xf numFmtId="164" fontId="11" fillId="18" borderId="18" xfId="0" applyNumberFormat="1" applyFont="1" applyFill="1" applyBorder="1" applyAlignment="1">
      <alignment horizontal="center" vertical="center"/>
    </xf>
    <xf numFmtId="0" fontId="7" fillId="15" borderId="10" xfId="0" applyFont="1" applyFill="1" applyBorder="1" applyAlignment="1" applyProtection="1">
      <alignment horizontal="center"/>
      <protection locked="0"/>
    </xf>
    <xf numFmtId="0" fontId="7" fillId="15" borderId="1" xfId="0" applyFont="1" applyFill="1" applyBorder="1" applyAlignment="1" applyProtection="1">
      <alignment horizontal="center"/>
      <protection locked="0"/>
    </xf>
    <xf numFmtId="49" fontId="7" fillId="15" borderId="1" xfId="0" applyNumberFormat="1" applyFont="1" applyFill="1" applyBorder="1" applyAlignment="1" applyProtection="1">
      <alignment horizontal="center"/>
      <protection locked="0"/>
    </xf>
    <xf numFmtId="0" fontId="7" fillId="15" borderId="2" xfId="0" applyFont="1" applyFill="1" applyBorder="1" applyAlignment="1" applyProtection="1">
      <alignment horizontal="center"/>
      <protection locked="0"/>
    </xf>
    <xf numFmtId="164" fontId="10" fillId="6" borderId="20" xfId="0" applyNumberFormat="1" applyFont="1" applyFill="1" applyBorder="1" applyAlignment="1">
      <alignment horizontal="center" vertical="center"/>
    </xf>
    <xf numFmtId="164" fontId="12" fillId="18" borderId="20" xfId="0" applyNumberFormat="1" applyFont="1" applyFill="1" applyBorder="1" applyAlignment="1">
      <alignment horizontal="center" vertical="center"/>
    </xf>
    <xf numFmtId="164" fontId="11" fillId="12" borderId="19" xfId="0" applyNumberFormat="1" applyFont="1" applyFill="1" applyBorder="1" applyAlignment="1">
      <alignment horizontal="center" vertical="center"/>
    </xf>
    <xf numFmtId="165" fontId="8" fillId="19" borderId="1" xfId="0" applyNumberFormat="1" applyFont="1" applyFill="1" applyBorder="1" applyAlignment="1">
      <alignment horizontal="center"/>
    </xf>
    <xf numFmtId="165" fontId="8" fillId="19" borderId="3" xfId="0" applyNumberFormat="1" applyFont="1" applyFill="1" applyBorder="1" applyAlignment="1">
      <alignment horizontal="center"/>
    </xf>
    <xf numFmtId="165" fontId="8" fillId="19" borderId="14" xfId="0" applyNumberFormat="1" applyFont="1" applyFill="1" applyBorder="1" applyAlignment="1">
      <alignment horizontal="center"/>
    </xf>
    <xf numFmtId="165" fontId="8" fillId="19" borderId="13" xfId="0" applyNumberFormat="1" applyFont="1" applyFill="1" applyBorder="1" applyAlignment="1">
      <alignment horizontal="center"/>
    </xf>
    <xf numFmtId="166" fontId="8" fillId="19" borderId="11" xfId="0" applyNumberFormat="1" applyFont="1" applyFill="1" applyBorder="1" applyAlignment="1">
      <alignment horizontal="center"/>
    </xf>
    <xf numFmtId="166" fontId="8" fillId="19" borderId="15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13" fillId="20" borderId="0" xfId="0" applyFont="1" applyFill="1" applyAlignment="1">
      <alignment horizontal="right" readingOrder="2"/>
    </xf>
    <xf numFmtId="0" fontId="13" fillId="20" borderId="0" xfId="0" applyFont="1" applyFill="1"/>
    <xf numFmtId="164" fontId="8" fillId="13" borderId="22" xfId="0" applyNumberFormat="1" applyFont="1" applyFill="1" applyBorder="1" applyAlignment="1">
      <alignment horizontal="center"/>
    </xf>
    <xf numFmtId="164" fontId="8" fillId="13" borderId="21" xfId="0" applyNumberFormat="1" applyFont="1" applyFill="1" applyBorder="1" applyAlignment="1">
      <alignment horizontal="center"/>
    </xf>
    <xf numFmtId="164" fontId="8" fillId="13" borderId="23" xfId="0" applyNumberFormat="1" applyFont="1" applyFill="1" applyBorder="1" applyAlignment="1">
      <alignment horizontal="center"/>
    </xf>
    <xf numFmtId="164" fontId="8" fillId="16" borderId="22" xfId="0" applyNumberFormat="1" applyFont="1" applyFill="1" applyBorder="1" applyAlignment="1">
      <alignment horizontal="center"/>
    </xf>
    <xf numFmtId="164" fontId="8" fillId="16" borderId="21" xfId="0" applyNumberFormat="1" applyFont="1" applyFill="1" applyBorder="1" applyAlignment="1">
      <alignment horizontal="center"/>
    </xf>
    <xf numFmtId="164" fontId="8" fillId="16" borderId="24" xfId="0" applyNumberFormat="1" applyFont="1" applyFill="1" applyBorder="1" applyAlignment="1">
      <alignment horizontal="center"/>
    </xf>
    <xf numFmtId="14" fontId="8" fillId="16" borderId="23" xfId="0" quotePrefix="1" applyNumberFormat="1" applyFont="1" applyFill="1" applyBorder="1" applyAlignment="1">
      <alignment horizontal="center"/>
    </xf>
    <xf numFmtId="0" fontId="2" fillId="17" borderId="1" xfId="0" applyFont="1" applyFill="1" applyBorder="1"/>
    <xf numFmtId="0" fontId="2" fillId="17" borderId="1" xfId="0" applyFont="1" applyFill="1" applyBorder="1" applyProtection="1">
      <protection locked="0"/>
    </xf>
    <xf numFmtId="0" fontId="0" fillId="0" borderId="1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" xfId="0" quotePrefix="1" applyBorder="1" applyAlignment="1">
      <alignment horizontal="center"/>
    </xf>
    <xf numFmtId="0" fontId="0" fillId="0" borderId="13" xfId="0" quotePrefix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15" fillId="0" borderId="1" xfId="0" applyFont="1" applyBorder="1" applyAlignment="1" applyProtection="1">
      <alignment horizontal="center" vertical="center"/>
    </xf>
    <xf numFmtId="49" fontId="15" fillId="0" borderId="1" xfId="0" applyNumberFormat="1" applyFont="1" applyBorder="1" applyAlignment="1" applyProtection="1">
      <alignment horizontal="center" vertical="center"/>
    </xf>
    <xf numFmtId="0" fontId="15" fillId="0" borderId="1" xfId="0" applyNumberFormat="1" applyFont="1" applyBorder="1" applyAlignment="1" applyProtection="1">
      <alignment horizontal="center" vertical="center"/>
    </xf>
    <xf numFmtId="49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167" fontId="2" fillId="0" borderId="1" xfId="0" applyNumberFormat="1" applyFont="1" applyBorder="1" applyAlignment="1">
      <alignment horizontal="center"/>
    </xf>
    <xf numFmtId="49" fontId="0" fillId="0" borderId="1" xfId="0" applyNumberFormat="1" applyBorder="1" applyAlignment="1">
      <alignment horizontal="center"/>
    </xf>
    <xf numFmtId="49" fontId="0" fillId="0" borderId="1" xfId="0" quotePrefix="1" applyNumberFormat="1" applyBorder="1" applyAlignment="1">
      <alignment horizontal="center"/>
    </xf>
    <xf numFmtId="0" fontId="2" fillId="0" borderId="33" xfId="0" applyFont="1" applyBorder="1" applyAlignment="1">
      <alignment horizontal="center"/>
    </xf>
    <xf numFmtId="49" fontId="2" fillId="0" borderId="33" xfId="0" applyNumberFormat="1" applyFont="1" applyBorder="1" applyAlignment="1">
      <alignment horizontal="center"/>
    </xf>
    <xf numFmtId="167" fontId="2" fillId="0" borderId="33" xfId="0" applyNumberFormat="1" applyFont="1" applyBorder="1" applyAlignment="1">
      <alignment horizontal="center"/>
    </xf>
    <xf numFmtId="0" fontId="4" fillId="0" borderId="34" xfId="0" applyFont="1" applyBorder="1" applyAlignment="1" applyProtection="1">
      <alignment horizontal="center"/>
      <protection locked="0"/>
    </xf>
    <xf numFmtId="0" fontId="4" fillId="0" borderId="35" xfId="0" applyFont="1" applyBorder="1" applyAlignment="1" applyProtection="1">
      <alignment horizontal="center"/>
      <protection locked="0"/>
    </xf>
    <xf numFmtId="49" fontId="4" fillId="0" borderId="35" xfId="0" applyNumberFormat="1" applyFont="1" applyBorder="1" applyAlignment="1" applyProtection="1">
      <alignment horizontal="center"/>
      <protection locked="0"/>
    </xf>
    <xf numFmtId="49" fontId="0" fillId="0" borderId="10" xfId="0" applyNumberFormat="1" applyBorder="1" applyAlignment="1">
      <alignment horizontal="center"/>
    </xf>
    <xf numFmtId="49" fontId="4" fillId="0" borderId="17" xfId="0" applyNumberFormat="1" applyFont="1" applyBorder="1" applyAlignment="1" applyProtection="1">
      <alignment horizontal="center"/>
      <protection locked="0"/>
    </xf>
    <xf numFmtId="168" fontId="2" fillId="0" borderId="33" xfId="0" applyNumberFormat="1" applyFont="1" applyBorder="1" applyAlignment="1">
      <alignment horizontal="center"/>
    </xf>
    <xf numFmtId="168" fontId="2" fillId="0" borderId="1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26" xfId="0" applyFont="1" applyFill="1" applyBorder="1" applyAlignment="1">
      <alignment horizontal="center"/>
    </xf>
    <xf numFmtId="0" fontId="2" fillId="0" borderId="27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29" xfId="0" applyFont="1" applyFill="1" applyBorder="1" applyAlignment="1">
      <alignment horizontal="center"/>
    </xf>
    <xf numFmtId="0" fontId="2" fillId="0" borderId="31" xfId="0" applyFont="1" applyFill="1" applyBorder="1" applyAlignment="1">
      <alignment horizontal="center"/>
    </xf>
    <xf numFmtId="0" fontId="2" fillId="0" borderId="32" xfId="0" applyFont="1" applyFill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30" xfId="0" applyFont="1" applyBorder="1" applyAlignment="1">
      <alignment horizontal="center"/>
    </xf>
    <xf numFmtId="0" fontId="2" fillId="0" borderId="31" xfId="0" applyFont="1" applyBorder="1" applyAlignment="1">
      <alignment horizontal="center"/>
    </xf>
    <xf numFmtId="0" fontId="16" fillId="0" borderId="36" xfId="0" applyFont="1" applyBorder="1" applyAlignment="1" applyProtection="1">
      <alignment horizontal="center" vertical="center"/>
    </xf>
    <xf numFmtId="0" fontId="16" fillId="0" borderId="0" xfId="0" applyFont="1" applyBorder="1" applyAlignment="1" applyProtection="1">
      <alignment horizontal="center" vertical="center"/>
    </xf>
    <xf numFmtId="0" fontId="14" fillId="0" borderId="2" xfId="0" applyFont="1" applyBorder="1" applyAlignment="1" applyProtection="1">
      <alignment horizontal="center" vertical="center"/>
    </xf>
    <xf numFmtId="0" fontId="14" fillId="0" borderId="25" xfId="0" applyFont="1" applyBorder="1" applyAlignment="1" applyProtection="1">
      <alignment horizontal="center" vertical="center"/>
    </xf>
    <xf numFmtId="0" fontId="14" fillId="0" borderId="3" xfId="0" applyFont="1" applyBorder="1" applyAlignment="1" applyProtection="1">
      <alignment horizontal="center" vertical="center"/>
    </xf>
    <xf numFmtId="0" fontId="14" fillId="0" borderId="26" xfId="0" applyFont="1" applyBorder="1" applyAlignment="1" applyProtection="1">
      <alignment horizontal="center" vertical="center"/>
    </xf>
    <xf numFmtId="0" fontId="6" fillId="11" borderId="5" xfId="0" applyFont="1" applyFill="1" applyBorder="1" applyAlignment="1">
      <alignment horizontal="center"/>
    </xf>
    <xf numFmtId="0" fontId="6" fillId="11" borderId="6" xfId="0" applyFont="1" applyFill="1" applyBorder="1" applyAlignment="1">
      <alignment horizontal="center"/>
    </xf>
    <xf numFmtId="0" fontId="9" fillId="2" borderId="7" xfId="0" applyFont="1" applyFill="1" applyBorder="1" applyAlignment="1" applyProtection="1">
      <alignment horizontal="center" vertical="center"/>
    </xf>
    <xf numFmtId="0" fontId="9" fillId="2" borderId="8" xfId="0" applyFont="1" applyFill="1" applyBorder="1" applyAlignment="1" applyProtection="1">
      <alignment horizontal="center" vertical="center"/>
    </xf>
    <xf numFmtId="0" fontId="9" fillId="2" borderId="9" xfId="0" applyFont="1" applyFill="1" applyBorder="1" applyAlignment="1" applyProtection="1">
      <alignment horizontal="center" vertical="center"/>
    </xf>
    <xf numFmtId="164" fontId="10" fillId="12" borderId="19" xfId="0" applyNumberFormat="1" applyFont="1" applyFill="1" applyBorder="1" applyAlignment="1">
      <alignment horizontal="center" vertical="center"/>
    </xf>
    <xf numFmtId="164" fontId="10" fillId="12" borderId="20" xfId="0" applyNumberFormat="1" applyFont="1" applyFill="1" applyBorder="1" applyAlignment="1">
      <alignment horizontal="center" vertical="center"/>
    </xf>
    <xf numFmtId="164" fontId="11" fillId="12" borderId="18" xfId="0" applyNumberFormat="1" applyFont="1" applyFill="1" applyBorder="1" applyAlignment="1">
      <alignment horizontal="center" vertical="center"/>
    </xf>
    <xf numFmtId="164" fontId="11" fillId="12" borderId="19" xfId="0" applyNumberFormat="1" applyFont="1" applyFill="1" applyBorder="1" applyAlignment="1">
      <alignment horizontal="center" vertical="center"/>
    </xf>
    <xf numFmtId="0" fontId="3" fillId="0" borderId="0" xfId="0" applyFont="1" applyBorder="1" applyAlignment="1" applyProtection="1">
      <alignment horizontal="center" vertical="center"/>
    </xf>
    <xf numFmtId="0" fontId="7" fillId="4" borderId="4" xfId="0" applyFont="1" applyFill="1" applyBorder="1" applyAlignment="1">
      <alignment horizontal="center"/>
    </xf>
    <xf numFmtId="0" fontId="7" fillId="4" borderId="5" xfId="0" applyFont="1" applyFill="1" applyBorder="1" applyAlignment="1">
      <alignment horizontal="center"/>
    </xf>
    <xf numFmtId="0" fontId="7" fillId="4" borderId="6" xfId="0" applyFont="1" applyFill="1" applyBorder="1" applyAlignment="1">
      <alignment horizontal="center"/>
    </xf>
    <xf numFmtId="0" fontId="7" fillId="5" borderId="4" xfId="0" applyFont="1" applyFill="1" applyBorder="1" applyAlignment="1">
      <alignment horizontal="center"/>
    </xf>
    <xf numFmtId="0" fontId="7" fillId="5" borderId="5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0" fillId="0" borderId="0" xfId="0" applyAlignment="1">
      <alignment horizontal="center" readingOrder="2"/>
    </xf>
    <xf numFmtId="167" fontId="0" fillId="0" borderId="1" xfId="0" applyNumberFormat="1" applyBorder="1" applyAlignment="1">
      <alignment horizontal="left"/>
    </xf>
    <xf numFmtId="168" fontId="0" fillId="0" borderId="1" xfId="0" applyNumberFormat="1" applyBorder="1" applyAlignment="1">
      <alignment horizontal="right"/>
    </xf>
    <xf numFmtId="0" fontId="4" fillId="0" borderId="35" xfId="0" applyFont="1" applyBorder="1" applyAlignment="1" applyProtection="1">
      <alignment horizontal="center"/>
      <protection locked="0"/>
    </xf>
    <xf numFmtId="49" fontId="0" fillId="0" borderId="11" xfId="0" applyNumberFormat="1" applyBorder="1" applyAlignment="1">
      <alignment horizontal="center"/>
    </xf>
    <xf numFmtId="49" fontId="2" fillId="0" borderId="11" xfId="0" applyNumberFormat="1" applyFont="1" applyBorder="1" applyAlignment="1">
      <alignment horizontal="center"/>
    </xf>
    <xf numFmtId="49" fontId="4" fillId="0" borderId="11" xfId="0" applyNumberFormat="1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49" fontId="2" fillId="0" borderId="13" xfId="0" applyNumberFormat="1" applyFont="1" applyBorder="1" applyAlignment="1">
      <alignment horizontal="center"/>
    </xf>
    <xf numFmtId="167" fontId="2" fillId="0" borderId="13" xfId="0" applyNumberFormat="1" applyFont="1" applyBorder="1" applyAlignment="1">
      <alignment horizontal="left"/>
    </xf>
    <xf numFmtId="168" fontId="2" fillId="0" borderId="13" xfId="0" applyNumberFormat="1" applyFont="1" applyBorder="1" applyAlignment="1">
      <alignment horizontal="right"/>
    </xf>
    <xf numFmtId="49" fontId="4" fillId="0" borderId="15" xfId="0" applyNumberFormat="1" applyFont="1" applyBorder="1" applyAlignment="1">
      <alignment horizontal="center"/>
    </xf>
  </cellXfs>
  <cellStyles count="2">
    <cellStyle name="Normal" xfId="0" builtinId="0"/>
    <cellStyle name="Normal 2" xfId="1"/>
  </cellStyles>
  <dxfs count="8">
    <dxf>
      <font>
        <b/>
        <i val="0"/>
      </font>
      <fill>
        <patternFill>
          <bgColor rgb="FFFFFF00"/>
        </patternFill>
      </fill>
    </dxf>
    <dxf>
      <fill>
        <patternFill>
          <bgColor theme="4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4" tint="0.59996337778862885"/>
        </patternFill>
      </fill>
    </dxf>
    <dxf>
      <font>
        <b/>
        <i val="0"/>
      </font>
    </dxf>
    <dxf>
      <font>
        <b/>
        <i val="0"/>
        <color theme="9" tint="-0.24994659260841701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  <strike val="0"/>
        <u val="none"/>
        <color rgb="FFFF0000"/>
      </font>
      <numFmt numFmtId="1" formatCode="0"/>
      <fill>
        <patternFill>
          <bgColor rgb="FFF0E1DA"/>
        </patternFill>
      </fill>
    </dxf>
  </dxfs>
  <tableStyles count="0" defaultTableStyle="TableStyleMedium2" defaultPivotStyle="PivotStyleLight16"/>
  <colors>
    <mruColors>
      <color rgb="FF04D3FC"/>
      <color rgb="FFF0E1DA"/>
      <color rgb="FFFF898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ערכת נושא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85"/>
  <sheetViews>
    <sheetView rightToLeft="1" tabSelected="1" view="pageBreakPreview" topLeftCell="A37" zoomScale="80" zoomScaleNormal="80" zoomScaleSheetLayoutView="80" workbookViewId="0">
      <selection activeCell="L86" sqref="L86"/>
    </sheetView>
  </sheetViews>
  <sheetFormatPr defaultColWidth="9" defaultRowHeight="14.25" x14ac:dyDescent="0.2"/>
  <cols>
    <col min="1" max="3" width="19.125" style="74" customWidth="1"/>
    <col min="4" max="5" width="8.625" style="74" customWidth="1"/>
    <col min="6" max="6" width="10.625" style="74" customWidth="1"/>
    <col min="7" max="7" width="12.75" style="78" customWidth="1"/>
    <col min="8" max="8" width="14" style="78" customWidth="1"/>
    <col min="9" max="9" width="9.5" style="81" customWidth="1"/>
    <col min="10" max="10" width="15.875" style="93" customWidth="1"/>
    <col min="11" max="11" width="17" style="78" customWidth="1"/>
    <col min="12" max="12" width="19.125" style="58" customWidth="1"/>
    <col min="13" max="14" width="19.125" style="74" customWidth="1"/>
    <col min="15" max="15" width="13.875" style="74" customWidth="1"/>
    <col min="16" max="16" width="9" style="74" customWidth="1"/>
    <col min="17" max="17" width="10.75" style="74" customWidth="1"/>
    <col min="18" max="18" width="14.875" style="74" customWidth="1"/>
    <col min="19" max="19" width="10.75" style="74" customWidth="1"/>
    <col min="20" max="20" width="25.625" style="74" customWidth="1"/>
    <col min="21" max="21" width="16.375" style="74" customWidth="1"/>
    <col min="22" max="22" width="11.375" style="78" customWidth="1"/>
    <col min="23" max="23" width="18.75" style="79" customWidth="1"/>
    <col min="24" max="24" width="20" style="74" customWidth="1"/>
    <col min="25" max="16384" width="9" style="74"/>
  </cols>
  <sheetData>
    <row r="1" spans="1:23" x14ac:dyDescent="0.2">
      <c r="A1" s="96"/>
      <c r="B1" s="97"/>
      <c r="C1" s="97"/>
      <c r="D1" s="97"/>
      <c r="E1" s="97"/>
      <c r="F1" s="97"/>
      <c r="G1" s="97"/>
      <c r="H1" s="97"/>
      <c r="I1" s="97"/>
      <c r="J1" s="97"/>
      <c r="K1" s="97"/>
      <c r="L1" s="97"/>
      <c r="M1" s="97"/>
      <c r="N1" s="98"/>
    </row>
    <row r="2" spans="1:23" ht="18" customHeight="1" x14ac:dyDescent="0.2">
      <c r="A2" s="113" t="s">
        <v>76</v>
      </c>
      <c r="B2" s="114"/>
      <c r="C2" s="114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5"/>
      <c r="O2" s="75"/>
      <c r="P2" s="75"/>
      <c r="Q2" s="75"/>
      <c r="R2" s="75"/>
      <c r="S2" s="75"/>
      <c r="T2" s="75"/>
      <c r="U2" s="75"/>
      <c r="V2" s="76"/>
      <c r="W2" s="77"/>
    </row>
    <row r="3" spans="1:23" ht="15" customHeight="1" x14ac:dyDescent="0.2">
      <c r="A3" s="113"/>
      <c r="B3" s="114"/>
      <c r="C3" s="114"/>
      <c r="D3" s="116"/>
      <c r="E3" s="116"/>
      <c r="F3" s="116"/>
      <c r="G3" s="116"/>
      <c r="H3" s="116"/>
      <c r="I3" s="116"/>
      <c r="J3" s="116"/>
      <c r="K3" s="116"/>
      <c r="L3" s="114"/>
      <c r="M3" s="114"/>
      <c r="N3" s="115"/>
      <c r="O3" s="75"/>
      <c r="P3" s="75"/>
      <c r="Q3" s="75"/>
      <c r="R3" s="75"/>
      <c r="S3" s="75"/>
      <c r="T3" s="75"/>
      <c r="U3" s="75"/>
      <c r="V3" s="76"/>
      <c r="W3" s="77"/>
    </row>
    <row r="4" spans="1:23" ht="15" customHeight="1" thickBot="1" x14ac:dyDescent="0.25">
      <c r="A4" s="105"/>
      <c r="B4" s="106"/>
      <c r="C4" s="106"/>
      <c r="D4" s="111" t="s">
        <v>536</v>
      </c>
      <c r="E4" s="112"/>
      <c r="F4" s="112"/>
      <c r="G4" s="112"/>
      <c r="H4" s="112"/>
      <c r="I4" s="112"/>
      <c r="J4" s="112"/>
      <c r="K4" s="112"/>
      <c r="L4" s="99"/>
      <c r="M4" s="99"/>
      <c r="N4" s="100"/>
      <c r="O4" s="75"/>
      <c r="P4" s="75"/>
      <c r="Q4" s="75"/>
      <c r="R4" s="75"/>
      <c r="S4" s="75"/>
      <c r="T4" s="75"/>
      <c r="U4" s="75"/>
      <c r="V4" s="76"/>
      <c r="W4" s="77"/>
    </row>
    <row r="5" spans="1:23" s="80" customFormat="1" ht="15" x14ac:dyDescent="0.25">
      <c r="A5" s="107"/>
      <c r="B5" s="108"/>
      <c r="C5" s="108"/>
      <c r="D5" s="87" t="s">
        <v>572</v>
      </c>
      <c r="E5" s="88" t="s">
        <v>294</v>
      </c>
      <c r="F5" s="88" t="s">
        <v>295</v>
      </c>
      <c r="G5" s="89" t="s">
        <v>296</v>
      </c>
      <c r="H5" s="89" t="s">
        <v>297</v>
      </c>
      <c r="I5" s="137" t="s">
        <v>298</v>
      </c>
      <c r="J5" s="137"/>
      <c r="K5" s="91" t="s">
        <v>537</v>
      </c>
      <c r="L5" s="101"/>
      <c r="M5" s="101"/>
      <c r="N5" s="102"/>
    </row>
    <row r="6" spans="1:23" x14ac:dyDescent="0.2">
      <c r="A6" s="107"/>
      <c r="B6" s="108"/>
      <c r="C6" s="108"/>
      <c r="D6" s="90" t="s">
        <v>573</v>
      </c>
      <c r="E6" s="82" t="s">
        <v>299</v>
      </c>
      <c r="F6" s="82" t="s">
        <v>359</v>
      </c>
      <c r="G6" s="82" t="s">
        <v>417</v>
      </c>
      <c r="H6" s="82" t="s">
        <v>476</v>
      </c>
      <c r="I6" s="135" t="s">
        <v>654</v>
      </c>
      <c r="J6" s="136" t="s">
        <v>538</v>
      </c>
      <c r="K6" s="138"/>
      <c r="L6" s="101"/>
      <c r="M6" s="101"/>
      <c r="N6" s="102"/>
      <c r="V6" s="74"/>
      <c r="W6" s="74"/>
    </row>
    <row r="7" spans="1:23" x14ac:dyDescent="0.2">
      <c r="A7" s="107"/>
      <c r="B7" s="108"/>
      <c r="C7" s="108"/>
      <c r="D7" s="90" t="s">
        <v>574</v>
      </c>
      <c r="E7" s="82" t="s">
        <v>300</v>
      </c>
      <c r="F7" s="82" t="s">
        <v>360</v>
      </c>
      <c r="G7" s="82" t="s">
        <v>418</v>
      </c>
      <c r="H7" s="82" t="s">
        <v>477</v>
      </c>
      <c r="I7" s="135"/>
      <c r="J7" s="136"/>
      <c r="K7" s="138" t="s">
        <v>642</v>
      </c>
      <c r="L7" s="101"/>
      <c r="M7" s="101"/>
      <c r="N7" s="102"/>
      <c r="V7" s="74"/>
      <c r="W7" s="74"/>
    </row>
    <row r="8" spans="1:23" x14ac:dyDescent="0.2">
      <c r="A8" s="107"/>
      <c r="B8" s="108"/>
      <c r="C8" s="108"/>
      <c r="D8" s="90" t="s">
        <v>575</v>
      </c>
      <c r="E8" s="82" t="s">
        <v>301</v>
      </c>
      <c r="F8" s="82" t="s">
        <v>361</v>
      </c>
      <c r="G8" s="82" t="s">
        <v>419</v>
      </c>
      <c r="H8" s="82" t="s">
        <v>478</v>
      </c>
      <c r="I8" s="135" t="s">
        <v>640</v>
      </c>
      <c r="J8" s="136" t="s">
        <v>538</v>
      </c>
      <c r="K8" s="138" t="s">
        <v>549</v>
      </c>
      <c r="L8" s="101"/>
      <c r="M8" s="101"/>
      <c r="N8" s="102"/>
      <c r="V8" s="74"/>
      <c r="W8" s="74"/>
    </row>
    <row r="9" spans="1:23" x14ac:dyDescent="0.2">
      <c r="A9" s="107"/>
      <c r="B9" s="108"/>
      <c r="C9" s="108"/>
      <c r="D9" s="90" t="s">
        <v>576</v>
      </c>
      <c r="E9" s="82" t="s">
        <v>302</v>
      </c>
      <c r="F9" s="82" t="s">
        <v>362</v>
      </c>
      <c r="G9" s="82" t="s">
        <v>420</v>
      </c>
      <c r="H9" s="82" t="s">
        <v>479</v>
      </c>
      <c r="I9" s="135" t="s">
        <v>563</v>
      </c>
      <c r="J9" s="136" t="s">
        <v>538</v>
      </c>
      <c r="K9" s="138" t="s">
        <v>549</v>
      </c>
      <c r="L9" s="101"/>
      <c r="M9" s="101"/>
      <c r="N9" s="102"/>
      <c r="V9" s="74"/>
      <c r="W9" s="74"/>
    </row>
    <row r="10" spans="1:23" x14ac:dyDescent="0.2">
      <c r="A10" s="107"/>
      <c r="B10" s="108"/>
      <c r="C10" s="108"/>
      <c r="D10" s="90" t="s">
        <v>577</v>
      </c>
      <c r="E10" s="82" t="s">
        <v>303</v>
      </c>
      <c r="F10" s="82" t="s">
        <v>363</v>
      </c>
      <c r="G10" s="82" t="s">
        <v>421</v>
      </c>
      <c r="H10" s="82" t="s">
        <v>480</v>
      </c>
      <c r="I10" s="135" t="s">
        <v>539</v>
      </c>
      <c r="J10" s="136" t="s">
        <v>538</v>
      </c>
      <c r="K10" s="139" t="s">
        <v>549</v>
      </c>
      <c r="L10" s="101"/>
      <c r="M10" s="101"/>
      <c r="N10" s="102"/>
      <c r="V10" s="74"/>
      <c r="W10" s="74"/>
    </row>
    <row r="11" spans="1:23" x14ac:dyDescent="0.2">
      <c r="A11" s="107"/>
      <c r="B11" s="108"/>
      <c r="C11" s="108"/>
      <c r="D11" s="90" t="s">
        <v>578</v>
      </c>
      <c r="E11" s="82" t="s">
        <v>304</v>
      </c>
      <c r="F11" s="82" t="s">
        <v>364</v>
      </c>
      <c r="G11" s="82" t="s">
        <v>422</v>
      </c>
      <c r="H11" s="82" t="s">
        <v>481</v>
      </c>
      <c r="I11" s="135" t="s">
        <v>540</v>
      </c>
      <c r="J11" s="136" t="s">
        <v>538</v>
      </c>
      <c r="K11" s="139" t="s">
        <v>549</v>
      </c>
      <c r="L11" s="101"/>
      <c r="M11" s="101"/>
      <c r="N11" s="102"/>
      <c r="V11" s="74"/>
      <c r="W11" s="74"/>
    </row>
    <row r="12" spans="1:23" x14ac:dyDescent="0.2">
      <c r="A12" s="107"/>
      <c r="B12" s="108"/>
      <c r="C12" s="108"/>
      <c r="D12" s="90" t="s">
        <v>579</v>
      </c>
      <c r="E12" s="82" t="s">
        <v>305</v>
      </c>
      <c r="F12" s="82" t="s">
        <v>365</v>
      </c>
      <c r="G12" s="82" t="s">
        <v>423</v>
      </c>
      <c r="H12" s="82" t="s">
        <v>482</v>
      </c>
      <c r="I12" s="135" t="s">
        <v>638</v>
      </c>
      <c r="J12" s="136" t="s">
        <v>538</v>
      </c>
      <c r="K12" s="139" t="s">
        <v>549</v>
      </c>
      <c r="L12" s="101"/>
      <c r="M12" s="101"/>
      <c r="N12" s="102"/>
      <c r="V12" s="74"/>
      <c r="W12" s="74"/>
    </row>
    <row r="13" spans="1:23" x14ac:dyDescent="0.2">
      <c r="A13" s="107"/>
      <c r="B13" s="108"/>
      <c r="C13" s="108"/>
      <c r="D13" s="90" t="s">
        <v>580</v>
      </c>
      <c r="E13" s="82" t="s">
        <v>306</v>
      </c>
      <c r="F13" s="82" t="s">
        <v>366</v>
      </c>
      <c r="G13" s="82" t="s">
        <v>424</v>
      </c>
      <c r="H13" s="82" t="s">
        <v>483</v>
      </c>
      <c r="I13" s="135"/>
      <c r="J13" s="136"/>
      <c r="K13" s="138" t="s">
        <v>642</v>
      </c>
      <c r="L13" s="101"/>
      <c r="M13" s="101"/>
      <c r="N13" s="102"/>
      <c r="V13" s="74"/>
      <c r="W13" s="74"/>
    </row>
    <row r="14" spans="1:23" ht="15" x14ac:dyDescent="0.25">
      <c r="A14" s="107"/>
      <c r="B14" s="108"/>
      <c r="C14" s="108"/>
      <c r="D14" s="90" t="s">
        <v>581</v>
      </c>
      <c r="E14" s="82" t="s">
        <v>307</v>
      </c>
      <c r="F14" s="82" t="s">
        <v>367</v>
      </c>
      <c r="G14" s="82" t="s">
        <v>425</v>
      </c>
      <c r="H14" s="82" t="s">
        <v>484</v>
      </c>
      <c r="I14" s="135" t="s">
        <v>648</v>
      </c>
      <c r="J14" s="136" t="s">
        <v>538</v>
      </c>
      <c r="K14" s="140" t="s">
        <v>645</v>
      </c>
      <c r="L14" s="101"/>
      <c r="M14" s="101"/>
      <c r="N14" s="102"/>
      <c r="V14" s="74"/>
      <c r="W14" s="74"/>
    </row>
    <row r="15" spans="1:23" x14ac:dyDescent="0.2">
      <c r="A15" s="107"/>
      <c r="B15" s="108"/>
      <c r="C15" s="108"/>
      <c r="D15" s="90" t="s">
        <v>582</v>
      </c>
      <c r="E15" s="82" t="s">
        <v>308</v>
      </c>
      <c r="F15" s="82" t="s">
        <v>368</v>
      </c>
      <c r="G15" s="82" t="s">
        <v>426</v>
      </c>
      <c r="H15" s="82" t="s">
        <v>485</v>
      </c>
      <c r="I15" s="135"/>
      <c r="J15" s="136"/>
      <c r="K15" s="138" t="s">
        <v>642</v>
      </c>
      <c r="L15" s="101"/>
      <c r="M15" s="101"/>
      <c r="N15" s="102"/>
      <c r="V15" s="74"/>
      <c r="W15" s="74"/>
    </row>
    <row r="16" spans="1:23" x14ac:dyDescent="0.2">
      <c r="A16" s="107"/>
      <c r="B16" s="108"/>
      <c r="C16" s="108"/>
      <c r="D16" s="90" t="s">
        <v>583</v>
      </c>
      <c r="E16" s="82" t="s">
        <v>309</v>
      </c>
      <c r="F16" s="82" t="s">
        <v>369</v>
      </c>
      <c r="G16" s="82" t="s">
        <v>427</v>
      </c>
      <c r="H16" s="82" t="s">
        <v>486</v>
      </c>
      <c r="I16" s="135" t="s">
        <v>652</v>
      </c>
      <c r="J16" s="136" t="s">
        <v>538</v>
      </c>
      <c r="K16" s="138"/>
      <c r="L16" s="101"/>
      <c r="M16" s="101"/>
      <c r="N16" s="102"/>
      <c r="V16" s="74"/>
      <c r="W16" s="74"/>
    </row>
    <row r="17" spans="1:23" x14ac:dyDescent="0.2">
      <c r="A17" s="107"/>
      <c r="B17" s="108"/>
      <c r="C17" s="108"/>
      <c r="D17" s="90" t="s">
        <v>584</v>
      </c>
      <c r="E17" s="82" t="s">
        <v>310</v>
      </c>
      <c r="F17" s="82" t="s">
        <v>370</v>
      </c>
      <c r="G17" s="82" t="s">
        <v>428</v>
      </c>
      <c r="H17" s="82" t="s">
        <v>487</v>
      </c>
      <c r="I17" s="135" t="s">
        <v>647</v>
      </c>
      <c r="J17" s="136" t="s">
        <v>538</v>
      </c>
      <c r="K17" s="138" t="s">
        <v>549</v>
      </c>
      <c r="L17" s="101"/>
      <c r="M17" s="101"/>
      <c r="N17" s="102"/>
      <c r="V17" s="74"/>
      <c r="W17" s="74"/>
    </row>
    <row r="18" spans="1:23" x14ac:dyDescent="0.2">
      <c r="A18" s="107"/>
      <c r="B18" s="108"/>
      <c r="C18" s="108"/>
      <c r="D18" s="90" t="s">
        <v>585</v>
      </c>
      <c r="E18" s="82" t="s">
        <v>311</v>
      </c>
      <c r="F18" s="82" t="s">
        <v>371</v>
      </c>
      <c r="G18" s="82" t="s">
        <v>429</v>
      </c>
      <c r="H18" s="82" t="s">
        <v>488</v>
      </c>
      <c r="I18" s="135" t="s">
        <v>558</v>
      </c>
      <c r="J18" s="136" t="s">
        <v>538</v>
      </c>
      <c r="K18" s="138" t="s">
        <v>549</v>
      </c>
      <c r="L18" s="101"/>
      <c r="M18" s="101"/>
      <c r="N18" s="102"/>
      <c r="V18" s="74"/>
      <c r="W18" s="74"/>
    </row>
    <row r="19" spans="1:23" x14ac:dyDescent="0.2">
      <c r="A19" s="107"/>
      <c r="B19" s="108"/>
      <c r="C19" s="108"/>
      <c r="D19" s="90" t="s">
        <v>586</v>
      </c>
      <c r="E19" s="82" t="s">
        <v>312</v>
      </c>
      <c r="F19" s="82" t="s">
        <v>372</v>
      </c>
      <c r="G19" s="82" t="s">
        <v>430</v>
      </c>
      <c r="H19" s="82" t="s">
        <v>489</v>
      </c>
      <c r="I19" s="135"/>
      <c r="J19" s="136"/>
      <c r="K19" s="138" t="s">
        <v>549</v>
      </c>
      <c r="L19" s="101"/>
      <c r="M19" s="101"/>
      <c r="N19" s="102"/>
      <c r="V19" s="74"/>
      <c r="W19" s="74"/>
    </row>
    <row r="20" spans="1:23" x14ac:dyDescent="0.2">
      <c r="A20" s="107"/>
      <c r="B20" s="108"/>
      <c r="C20" s="108"/>
      <c r="D20" s="90" t="s">
        <v>587</v>
      </c>
      <c r="E20" s="82" t="s">
        <v>313</v>
      </c>
      <c r="F20" s="82" t="s">
        <v>373</v>
      </c>
      <c r="G20" s="82" t="s">
        <v>431</v>
      </c>
      <c r="H20" s="82" t="s">
        <v>490</v>
      </c>
      <c r="I20" s="135" t="s">
        <v>560</v>
      </c>
      <c r="J20" s="136" t="s">
        <v>538</v>
      </c>
      <c r="K20" s="138" t="s">
        <v>549</v>
      </c>
      <c r="L20" s="101"/>
      <c r="M20" s="101"/>
      <c r="N20" s="102"/>
      <c r="V20" s="74"/>
      <c r="W20" s="74"/>
    </row>
    <row r="21" spans="1:23" x14ac:dyDescent="0.2">
      <c r="A21" s="107"/>
      <c r="B21" s="108"/>
      <c r="C21" s="108"/>
      <c r="D21" s="90" t="s">
        <v>588</v>
      </c>
      <c r="E21" s="82" t="s">
        <v>314</v>
      </c>
      <c r="F21" s="82" t="s">
        <v>374</v>
      </c>
      <c r="G21" s="82" t="s">
        <v>432</v>
      </c>
      <c r="H21" s="82" t="s">
        <v>491</v>
      </c>
      <c r="I21" s="135"/>
      <c r="J21" s="136"/>
      <c r="K21" s="138" t="s">
        <v>642</v>
      </c>
      <c r="L21" s="101"/>
      <c r="M21" s="101"/>
      <c r="N21" s="102"/>
      <c r="V21" s="74"/>
      <c r="W21" s="74"/>
    </row>
    <row r="22" spans="1:23" x14ac:dyDescent="0.2">
      <c r="A22" s="107"/>
      <c r="B22" s="108"/>
      <c r="C22" s="108"/>
      <c r="D22" s="90" t="s">
        <v>589</v>
      </c>
      <c r="E22" s="82" t="s">
        <v>315</v>
      </c>
      <c r="F22" s="82" t="s">
        <v>375</v>
      </c>
      <c r="G22" s="82" t="s">
        <v>433</v>
      </c>
      <c r="H22" s="82" t="s">
        <v>492</v>
      </c>
      <c r="I22" s="135"/>
      <c r="J22" s="136"/>
      <c r="K22" s="138" t="s">
        <v>642</v>
      </c>
      <c r="L22" s="101"/>
      <c r="M22" s="101"/>
      <c r="N22" s="102"/>
      <c r="V22" s="74"/>
      <c r="W22" s="74"/>
    </row>
    <row r="23" spans="1:23" x14ac:dyDescent="0.2">
      <c r="A23" s="107"/>
      <c r="B23" s="108"/>
      <c r="C23" s="108"/>
      <c r="D23" s="90" t="s">
        <v>590</v>
      </c>
      <c r="E23" s="82" t="s">
        <v>316</v>
      </c>
      <c r="F23" s="82" t="s">
        <v>376</v>
      </c>
      <c r="G23" s="82" t="s">
        <v>434</v>
      </c>
      <c r="H23" s="82" t="s">
        <v>493</v>
      </c>
      <c r="I23" s="135" t="s">
        <v>568</v>
      </c>
      <c r="J23" s="136" t="s">
        <v>538</v>
      </c>
      <c r="K23" s="138" t="s">
        <v>549</v>
      </c>
      <c r="L23" s="101"/>
      <c r="M23" s="101"/>
      <c r="N23" s="102"/>
      <c r="V23" s="74"/>
      <c r="W23" s="74"/>
    </row>
    <row r="24" spans="1:23" x14ac:dyDescent="0.2">
      <c r="A24" s="107"/>
      <c r="B24" s="108"/>
      <c r="C24" s="108"/>
      <c r="D24" s="90" t="s">
        <v>591</v>
      </c>
      <c r="E24" s="82" t="s">
        <v>317</v>
      </c>
      <c r="F24" s="82" t="s">
        <v>377</v>
      </c>
      <c r="G24" s="82" t="s">
        <v>435</v>
      </c>
      <c r="H24" s="82" t="s">
        <v>494</v>
      </c>
      <c r="I24" s="135" t="s">
        <v>566</v>
      </c>
      <c r="J24" s="136" t="s">
        <v>538</v>
      </c>
      <c r="K24" s="138" t="s">
        <v>549</v>
      </c>
      <c r="L24" s="101"/>
      <c r="M24" s="101"/>
      <c r="N24" s="102"/>
      <c r="V24" s="74"/>
      <c r="W24" s="74"/>
    </row>
    <row r="25" spans="1:23" x14ac:dyDescent="0.2">
      <c r="A25" s="107"/>
      <c r="B25" s="108"/>
      <c r="C25" s="108"/>
      <c r="D25" s="90" t="s">
        <v>592</v>
      </c>
      <c r="E25" s="82" t="s">
        <v>318</v>
      </c>
      <c r="F25" s="82" t="s">
        <v>378</v>
      </c>
      <c r="G25" s="82" t="s">
        <v>436</v>
      </c>
      <c r="H25" s="82" t="s">
        <v>495</v>
      </c>
      <c r="I25" s="135" t="s">
        <v>565</v>
      </c>
      <c r="J25" s="136" t="s">
        <v>538</v>
      </c>
      <c r="K25" s="138" t="s">
        <v>549</v>
      </c>
      <c r="L25" s="101"/>
      <c r="M25" s="101"/>
      <c r="N25" s="102"/>
      <c r="V25" s="74"/>
      <c r="W25" s="74"/>
    </row>
    <row r="26" spans="1:23" x14ac:dyDescent="0.2">
      <c r="A26" s="107"/>
      <c r="B26" s="108"/>
      <c r="C26" s="108"/>
      <c r="D26" s="90" t="s">
        <v>593</v>
      </c>
      <c r="E26" s="82" t="s">
        <v>319</v>
      </c>
      <c r="F26" s="82" t="s">
        <v>379</v>
      </c>
      <c r="G26" s="82" t="s">
        <v>437</v>
      </c>
      <c r="H26" s="82" t="s">
        <v>496</v>
      </c>
      <c r="I26" s="135" t="s">
        <v>557</v>
      </c>
      <c r="J26" s="136" t="s">
        <v>538</v>
      </c>
      <c r="K26" s="138" t="s">
        <v>549</v>
      </c>
      <c r="L26" s="101"/>
      <c r="M26" s="101"/>
      <c r="N26" s="102"/>
      <c r="V26" s="74"/>
      <c r="W26" s="74"/>
    </row>
    <row r="27" spans="1:23" x14ac:dyDescent="0.2">
      <c r="A27" s="107"/>
      <c r="B27" s="108"/>
      <c r="C27" s="108"/>
      <c r="D27" s="90" t="s">
        <v>594</v>
      </c>
      <c r="E27" s="82" t="s">
        <v>320</v>
      </c>
      <c r="F27" s="82" t="s">
        <v>380</v>
      </c>
      <c r="G27" s="82" t="s">
        <v>438</v>
      </c>
      <c r="H27" s="82" t="s">
        <v>497</v>
      </c>
      <c r="I27" s="135" t="s">
        <v>651</v>
      </c>
      <c r="J27" s="136" t="s">
        <v>538</v>
      </c>
      <c r="K27" s="138"/>
      <c r="L27" s="101"/>
      <c r="M27" s="101"/>
      <c r="N27" s="102"/>
      <c r="V27" s="74"/>
      <c r="W27" s="74"/>
    </row>
    <row r="28" spans="1:23" x14ac:dyDescent="0.2">
      <c r="A28" s="107"/>
      <c r="B28" s="108"/>
      <c r="C28" s="108"/>
      <c r="D28" s="90" t="s">
        <v>595</v>
      </c>
      <c r="E28" s="82" t="s">
        <v>321</v>
      </c>
      <c r="F28" s="82" t="s">
        <v>381</v>
      </c>
      <c r="G28" s="82" t="s">
        <v>439</v>
      </c>
      <c r="H28" s="82" t="s">
        <v>498</v>
      </c>
      <c r="I28" s="135" t="s">
        <v>567</v>
      </c>
      <c r="J28" s="136" t="s">
        <v>538</v>
      </c>
      <c r="K28" s="138" t="s">
        <v>549</v>
      </c>
      <c r="L28" s="101"/>
      <c r="M28" s="101"/>
      <c r="N28" s="102"/>
      <c r="V28" s="74"/>
      <c r="W28" s="74"/>
    </row>
    <row r="29" spans="1:23" x14ac:dyDescent="0.2">
      <c r="A29" s="107"/>
      <c r="B29" s="108"/>
      <c r="C29" s="108"/>
      <c r="D29" s="90" t="s">
        <v>596</v>
      </c>
      <c r="E29" s="82" t="s">
        <v>322</v>
      </c>
      <c r="F29" s="82" t="s">
        <v>382</v>
      </c>
      <c r="G29" s="82" t="s">
        <v>440</v>
      </c>
      <c r="H29" s="82" t="s">
        <v>499</v>
      </c>
      <c r="I29" s="135" t="s">
        <v>637</v>
      </c>
      <c r="J29" s="136" t="s">
        <v>538</v>
      </c>
      <c r="K29" s="138" t="s">
        <v>549</v>
      </c>
      <c r="L29" s="101"/>
      <c r="M29" s="101"/>
      <c r="N29" s="102"/>
      <c r="V29" s="74"/>
      <c r="W29" s="74"/>
    </row>
    <row r="30" spans="1:23" x14ac:dyDescent="0.2">
      <c r="A30" s="107"/>
      <c r="B30" s="108"/>
      <c r="C30" s="108"/>
      <c r="D30" s="90" t="s">
        <v>597</v>
      </c>
      <c r="E30" s="82" t="s">
        <v>323</v>
      </c>
      <c r="F30" s="82" t="s">
        <v>383</v>
      </c>
      <c r="G30" s="82" t="s">
        <v>441</v>
      </c>
      <c r="H30" s="82" t="s">
        <v>500</v>
      </c>
      <c r="I30" s="135" t="s">
        <v>541</v>
      </c>
      <c r="J30" s="136" t="s">
        <v>538</v>
      </c>
      <c r="K30" s="138" t="s">
        <v>549</v>
      </c>
      <c r="L30" s="101"/>
      <c r="M30" s="101"/>
      <c r="N30" s="102"/>
      <c r="V30" s="74"/>
      <c r="W30" s="74"/>
    </row>
    <row r="31" spans="1:23" x14ac:dyDescent="0.2">
      <c r="A31" s="107"/>
      <c r="B31" s="108"/>
      <c r="C31" s="108"/>
      <c r="D31" s="90" t="s">
        <v>598</v>
      </c>
      <c r="E31" s="82" t="s">
        <v>324</v>
      </c>
      <c r="F31" s="82" t="s">
        <v>384</v>
      </c>
      <c r="G31" s="82" t="s">
        <v>442</v>
      </c>
      <c r="H31" s="82" t="s">
        <v>501</v>
      </c>
      <c r="I31" s="135" t="s">
        <v>542</v>
      </c>
      <c r="J31" s="136" t="s">
        <v>538</v>
      </c>
      <c r="K31" s="138" t="s">
        <v>549</v>
      </c>
      <c r="L31" s="101"/>
      <c r="M31" s="101"/>
      <c r="N31" s="102"/>
      <c r="V31" s="74"/>
      <c r="W31" s="74"/>
    </row>
    <row r="32" spans="1:23" x14ac:dyDescent="0.2">
      <c r="A32" s="107"/>
      <c r="B32" s="108"/>
      <c r="C32" s="108"/>
      <c r="D32" s="90" t="s">
        <v>599</v>
      </c>
      <c r="E32" s="82" t="s">
        <v>325</v>
      </c>
      <c r="F32" s="82" t="s">
        <v>368</v>
      </c>
      <c r="G32" s="82" t="s">
        <v>443</v>
      </c>
      <c r="H32" s="82" t="s">
        <v>502</v>
      </c>
      <c r="I32" s="135" t="s">
        <v>559</v>
      </c>
      <c r="J32" s="136" t="s">
        <v>538</v>
      </c>
      <c r="K32" s="138" t="s">
        <v>549</v>
      </c>
      <c r="L32" s="101"/>
      <c r="M32" s="101"/>
      <c r="N32" s="102"/>
      <c r="V32" s="74"/>
      <c r="W32" s="74"/>
    </row>
    <row r="33" spans="1:23" x14ac:dyDescent="0.2">
      <c r="A33" s="107"/>
      <c r="B33" s="108"/>
      <c r="C33" s="108"/>
      <c r="D33" s="90" t="s">
        <v>600</v>
      </c>
      <c r="E33" s="82" t="s">
        <v>326</v>
      </c>
      <c r="F33" s="82" t="s">
        <v>385</v>
      </c>
      <c r="G33" s="82" t="s">
        <v>444</v>
      </c>
      <c r="H33" s="82" t="s">
        <v>503</v>
      </c>
      <c r="I33" s="135" t="s">
        <v>564</v>
      </c>
      <c r="J33" s="136" t="s">
        <v>538</v>
      </c>
      <c r="K33" s="138" t="s">
        <v>549</v>
      </c>
      <c r="L33" s="101"/>
      <c r="M33" s="101"/>
      <c r="N33" s="102"/>
      <c r="V33" s="74"/>
      <c r="W33" s="74"/>
    </row>
    <row r="34" spans="1:23" x14ac:dyDescent="0.2">
      <c r="A34" s="107"/>
      <c r="B34" s="108"/>
      <c r="C34" s="108"/>
      <c r="D34" s="90" t="s">
        <v>601</v>
      </c>
      <c r="E34" s="82" t="s">
        <v>327</v>
      </c>
      <c r="F34" s="82" t="s">
        <v>386</v>
      </c>
      <c r="G34" s="82" t="s">
        <v>445</v>
      </c>
      <c r="H34" s="82" t="s">
        <v>504</v>
      </c>
      <c r="I34" s="135" t="s">
        <v>543</v>
      </c>
      <c r="J34" s="136" t="s">
        <v>538</v>
      </c>
      <c r="K34" s="138" t="s">
        <v>549</v>
      </c>
      <c r="L34" s="101"/>
      <c r="M34" s="101"/>
      <c r="N34" s="102"/>
      <c r="V34" s="74"/>
      <c r="W34" s="74"/>
    </row>
    <row r="35" spans="1:23" x14ac:dyDescent="0.2">
      <c r="A35" s="107"/>
      <c r="B35" s="108"/>
      <c r="C35" s="108"/>
      <c r="D35" s="90" t="s">
        <v>602</v>
      </c>
      <c r="E35" s="82" t="s">
        <v>328</v>
      </c>
      <c r="F35" s="82" t="s">
        <v>387</v>
      </c>
      <c r="G35" s="82" t="s">
        <v>446</v>
      </c>
      <c r="H35" s="82" t="s">
        <v>505</v>
      </c>
      <c r="I35" s="135" t="s">
        <v>571</v>
      </c>
      <c r="J35" s="136" t="s">
        <v>538</v>
      </c>
      <c r="K35" s="138" t="s">
        <v>549</v>
      </c>
      <c r="L35" s="101"/>
      <c r="M35" s="101"/>
      <c r="N35" s="102"/>
      <c r="V35" s="74"/>
      <c r="W35" s="74"/>
    </row>
    <row r="36" spans="1:23" x14ac:dyDescent="0.2">
      <c r="A36" s="107"/>
      <c r="B36" s="108"/>
      <c r="C36" s="108"/>
      <c r="D36" s="90" t="s">
        <v>603</v>
      </c>
      <c r="E36" s="82" t="s">
        <v>329</v>
      </c>
      <c r="F36" s="82" t="s">
        <v>388</v>
      </c>
      <c r="G36" s="82" t="s">
        <v>447</v>
      </c>
      <c r="H36" s="82" t="s">
        <v>506</v>
      </c>
      <c r="I36" s="135" t="s">
        <v>555</v>
      </c>
      <c r="J36" s="136" t="s">
        <v>538</v>
      </c>
      <c r="K36" s="138" t="s">
        <v>549</v>
      </c>
      <c r="L36" s="101"/>
      <c r="M36" s="101"/>
      <c r="N36" s="102"/>
      <c r="V36" s="74"/>
      <c r="W36" s="74"/>
    </row>
    <row r="37" spans="1:23" x14ac:dyDescent="0.2">
      <c r="A37" s="107"/>
      <c r="B37" s="108"/>
      <c r="C37" s="108"/>
      <c r="D37" s="90" t="s">
        <v>604</v>
      </c>
      <c r="E37" s="82" t="s">
        <v>330</v>
      </c>
      <c r="F37" s="82" t="s">
        <v>389</v>
      </c>
      <c r="G37" s="82" t="s">
        <v>448</v>
      </c>
      <c r="H37" s="82" t="s">
        <v>507</v>
      </c>
      <c r="I37" s="135" t="s">
        <v>554</v>
      </c>
      <c r="J37" s="136" t="s">
        <v>538</v>
      </c>
      <c r="K37" s="138" t="s">
        <v>549</v>
      </c>
      <c r="L37" s="101"/>
      <c r="M37" s="101"/>
      <c r="N37" s="102"/>
      <c r="V37" s="74"/>
      <c r="W37" s="74"/>
    </row>
    <row r="38" spans="1:23" x14ac:dyDescent="0.2">
      <c r="A38" s="107"/>
      <c r="B38" s="108"/>
      <c r="C38" s="108"/>
      <c r="D38" s="90" t="s">
        <v>605</v>
      </c>
      <c r="E38" s="82" t="s">
        <v>331</v>
      </c>
      <c r="F38" s="82" t="s">
        <v>390</v>
      </c>
      <c r="G38" s="82" t="s">
        <v>449</v>
      </c>
      <c r="H38" s="82" t="s">
        <v>508</v>
      </c>
      <c r="I38" s="135" t="s">
        <v>544</v>
      </c>
      <c r="J38" s="136" t="s">
        <v>538</v>
      </c>
      <c r="K38" s="138" t="s">
        <v>549</v>
      </c>
      <c r="L38" s="101"/>
      <c r="M38" s="101"/>
      <c r="N38" s="102"/>
      <c r="V38" s="74"/>
      <c r="W38" s="74"/>
    </row>
    <row r="39" spans="1:23" x14ac:dyDescent="0.2">
      <c r="A39" s="107"/>
      <c r="B39" s="108"/>
      <c r="C39" s="108"/>
      <c r="D39" s="90" t="s">
        <v>606</v>
      </c>
      <c r="E39" s="82" t="s">
        <v>332</v>
      </c>
      <c r="F39" s="82" t="s">
        <v>391</v>
      </c>
      <c r="G39" s="82" t="s">
        <v>450</v>
      </c>
      <c r="H39" s="82" t="s">
        <v>509</v>
      </c>
      <c r="I39" s="135" t="s">
        <v>650</v>
      </c>
      <c r="J39" s="136" t="s">
        <v>538</v>
      </c>
      <c r="K39" s="138"/>
      <c r="L39" s="101"/>
      <c r="M39" s="101"/>
      <c r="N39" s="102"/>
      <c r="V39" s="74"/>
      <c r="W39" s="74"/>
    </row>
    <row r="40" spans="1:23" x14ac:dyDescent="0.2">
      <c r="A40" s="107"/>
      <c r="B40" s="108"/>
      <c r="C40" s="108"/>
      <c r="D40" s="90" t="s">
        <v>607</v>
      </c>
      <c r="E40" s="82" t="s">
        <v>333</v>
      </c>
      <c r="F40" s="82" t="s">
        <v>392</v>
      </c>
      <c r="G40" s="82" t="s">
        <v>451</v>
      </c>
      <c r="H40" s="82" t="s">
        <v>510</v>
      </c>
      <c r="I40" s="135" t="s">
        <v>545</v>
      </c>
      <c r="J40" s="136" t="s">
        <v>538</v>
      </c>
      <c r="K40" s="138" t="s">
        <v>549</v>
      </c>
      <c r="L40" s="101"/>
      <c r="M40" s="101"/>
      <c r="N40" s="102"/>
      <c r="V40" s="74"/>
      <c r="W40" s="74"/>
    </row>
    <row r="41" spans="1:23" x14ac:dyDescent="0.2">
      <c r="A41" s="107"/>
      <c r="B41" s="108"/>
      <c r="C41" s="108"/>
      <c r="D41" s="90" t="s">
        <v>608</v>
      </c>
      <c r="E41" s="82" t="s">
        <v>334</v>
      </c>
      <c r="F41" s="82" t="s">
        <v>393</v>
      </c>
      <c r="G41" s="82" t="s">
        <v>452</v>
      </c>
      <c r="H41" s="82" t="s">
        <v>511</v>
      </c>
      <c r="I41" s="135"/>
      <c r="J41" s="136"/>
      <c r="K41" s="138" t="s">
        <v>642</v>
      </c>
      <c r="L41" s="101"/>
      <c r="M41" s="101"/>
      <c r="N41" s="102"/>
      <c r="V41" s="74"/>
      <c r="W41" s="74"/>
    </row>
    <row r="42" spans="1:23" ht="15" x14ac:dyDescent="0.25">
      <c r="A42" s="107"/>
      <c r="B42" s="108"/>
      <c r="C42" s="108"/>
      <c r="D42" s="90" t="s">
        <v>609</v>
      </c>
      <c r="E42" s="82" t="s">
        <v>335</v>
      </c>
      <c r="F42" s="82" t="s">
        <v>394</v>
      </c>
      <c r="G42" s="82" t="s">
        <v>453</v>
      </c>
      <c r="H42" s="82" t="s">
        <v>512</v>
      </c>
      <c r="I42" s="135" t="s">
        <v>546</v>
      </c>
      <c r="J42" s="136" t="s">
        <v>538</v>
      </c>
      <c r="K42" s="140" t="s">
        <v>646</v>
      </c>
      <c r="L42" s="101"/>
      <c r="M42" s="101"/>
      <c r="N42" s="102"/>
      <c r="V42" s="74"/>
      <c r="W42" s="74"/>
    </row>
    <row r="43" spans="1:23" x14ac:dyDescent="0.2">
      <c r="A43" s="107"/>
      <c r="B43" s="108"/>
      <c r="C43" s="108"/>
      <c r="D43" s="90" t="s">
        <v>610</v>
      </c>
      <c r="E43" s="82" t="s">
        <v>336</v>
      </c>
      <c r="F43" s="82" t="s">
        <v>395</v>
      </c>
      <c r="G43" s="82" t="s">
        <v>454</v>
      </c>
      <c r="H43" s="82" t="s">
        <v>513</v>
      </c>
      <c r="I43" s="135"/>
      <c r="J43" s="136"/>
      <c r="K43" s="138" t="s">
        <v>642</v>
      </c>
      <c r="L43" s="101"/>
      <c r="M43" s="101"/>
      <c r="N43" s="102"/>
      <c r="V43" s="74"/>
      <c r="W43" s="74"/>
    </row>
    <row r="44" spans="1:23" x14ac:dyDescent="0.2">
      <c r="A44" s="107"/>
      <c r="B44" s="108"/>
      <c r="C44" s="108"/>
      <c r="D44" s="90" t="s">
        <v>611</v>
      </c>
      <c r="E44" s="82" t="s">
        <v>337</v>
      </c>
      <c r="F44" s="82" t="s">
        <v>396</v>
      </c>
      <c r="G44" s="82" t="s">
        <v>455</v>
      </c>
      <c r="H44" s="82" t="s">
        <v>514</v>
      </c>
      <c r="I44" s="135" t="s">
        <v>653</v>
      </c>
      <c r="J44" s="136" t="s">
        <v>538</v>
      </c>
      <c r="K44" s="138"/>
      <c r="L44" s="101"/>
      <c r="M44" s="101"/>
      <c r="N44" s="102"/>
      <c r="V44" s="74"/>
      <c r="W44" s="74"/>
    </row>
    <row r="45" spans="1:23" x14ac:dyDescent="0.2">
      <c r="A45" s="107"/>
      <c r="B45" s="108"/>
      <c r="C45" s="108"/>
      <c r="D45" s="90" t="s">
        <v>612</v>
      </c>
      <c r="E45" s="82" t="s">
        <v>338</v>
      </c>
      <c r="F45" s="82" t="s">
        <v>397</v>
      </c>
      <c r="G45" s="82" t="s">
        <v>456</v>
      </c>
      <c r="H45" s="82" t="s">
        <v>515</v>
      </c>
      <c r="I45" s="135" t="s">
        <v>551</v>
      </c>
      <c r="J45" s="136" t="s">
        <v>538</v>
      </c>
      <c r="K45" s="138" t="s">
        <v>549</v>
      </c>
      <c r="L45" s="101"/>
      <c r="M45" s="101"/>
      <c r="N45" s="102"/>
      <c r="V45" s="74"/>
      <c r="W45" s="74"/>
    </row>
    <row r="46" spans="1:23" x14ac:dyDescent="0.2">
      <c r="A46" s="107"/>
      <c r="B46" s="108"/>
      <c r="C46" s="108"/>
      <c r="D46" s="90" t="s">
        <v>613</v>
      </c>
      <c r="E46" s="82" t="s">
        <v>339</v>
      </c>
      <c r="F46" s="82" t="s">
        <v>398</v>
      </c>
      <c r="G46" s="82" t="s">
        <v>457</v>
      </c>
      <c r="H46" s="82" t="s">
        <v>516</v>
      </c>
      <c r="I46" s="135" t="s">
        <v>639</v>
      </c>
      <c r="J46" s="136" t="s">
        <v>538</v>
      </c>
      <c r="K46" s="138" t="s">
        <v>549</v>
      </c>
      <c r="L46" s="101"/>
      <c r="M46" s="101"/>
      <c r="N46" s="102"/>
      <c r="V46" s="74"/>
      <c r="W46" s="74"/>
    </row>
    <row r="47" spans="1:23" x14ac:dyDescent="0.2">
      <c r="A47" s="107"/>
      <c r="B47" s="108"/>
      <c r="C47" s="108"/>
      <c r="D47" s="90" t="s">
        <v>614</v>
      </c>
      <c r="E47" s="82" t="s">
        <v>340</v>
      </c>
      <c r="F47" s="82" t="s">
        <v>399</v>
      </c>
      <c r="G47" s="82" t="s">
        <v>458</v>
      </c>
      <c r="H47" s="82" t="s">
        <v>517</v>
      </c>
      <c r="J47" s="136" t="s">
        <v>643</v>
      </c>
      <c r="K47" s="138"/>
      <c r="L47" s="101"/>
      <c r="M47" s="101"/>
      <c r="N47" s="102"/>
      <c r="V47" s="74"/>
      <c r="W47" s="74"/>
    </row>
    <row r="48" spans="1:23" x14ac:dyDescent="0.2">
      <c r="A48" s="107"/>
      <c r="B48" s="108"/>
      <c r="C48" s="108"/>
      <c r="D48" s="90" t="s">
        <v>615</v>
      </c>
      <c r="E48" s="82" t="s">
        <v>341</v>
      </c>
      <c r="F48" s="83" t="s">
        <v>400</v>
      </c>
      <c r="G48" s="83" t="s">
        <v>459</v>
      </c>
      <c r="H48" s="82" t="s">
        <v>518</v>
      </c>
      <c r="I48" s="135"/>
      <c r="J48" s="136" t="s">
        <v>644</v>
      </c>
      <c r="K48" s="138" t="s">
        <v>549</v>
      </c>
      <c r="L48" s="101"/>
      <c r="M48" s="101"/>
      <c r="N48" s="102"/>
      <c r="V48" s="74"/>
      <c r="W48" s="74"/>
    </row>
    <row r="49" spans="1:23" x14ac:dyDescent="0.2">
      <c r="A49" s="107"/>
      <c r="B49" s="108"/>
      <c r="C49" s="108"/>
      <c r="D49" s="90" t="s">
        <v>616</v>
      </c>
      <c r="E49" s="82" t="s">
        <v>342</v>
      </c>
      <c r="F49" s="82" t="s">
        <v>401</v>
      </c>
      <c r="G49" s="82" t="s">
        <v>460</v>
      </c>
      <c r="H49" s="82" t="s">
        <v>519</v>
      </c>
      <c r="I49" s="135" t="s">
        <v>561</v>
      </c>
      <c r="J49" s="136" t="s">
        <v>538</v>
      </c>
      <c r="K49" s="138" t="s">
        <v>549</v>
      </c>
      <c r="L49" s="101"/>
      <c r="M49" s="101"/>
      <c r="N49" s="102"/>
      <c r="V49" s="74"/>
      <c r="W49" s="74"/>
    </row>
    <row r="50" spans="1:23" ht="15" x14ac:dyDescent="0.25">
      <c r="A50" s="107"/>
      <c r="B50" s="108"/>
      <c r="C50" s="108"/>
      <c r="D50" s="90" t="s">
        <v>617</v>
      </c>
      <c r="E50" s="82" t="s">
        <v>343</v>
      </c>
      <c r="F50" s="82" t="s">
        <v>402</v>
      </c>
      <c r="G50" s="82" t="s">
        <v>461</v>
      </c>
      <c r="H50" s="82" t="s">
        <v>520</v>
      </c>
      <c r="I50" s="135" t="s">
        <v>570</v>
      </c>
      <c r="J50" s="136" t="s">
        <v>538</v>
      </c>
      <c r="K50" s="140" t="s">
        <v>645</v>
      </c>
      <c r="L50" s="101"/>
      <c r="M50" s="101"/>
      <c r="N50" s="102"/>
      <c r="V50" s="74"/>
      <c r="W50" s="74"/>
    </row>
    <row r="51" spans="1:23" x14ac:dyDescent="0.2">
      <c r="A51" s="107"/>
      <c r="B51" s="108"/>
      <c r="C51" s="108"/>
      <c r="D51" s="90" t="s">
        <v>618</v>
      </c>
      <c r="E51" s="82" t="s">
        <v>344</v>
      </c>
      <c r="F51" s="83" t="s">
        <v>403</v>
      </c>
      <c r="G51" s="83" t="s">
        <v>462</v>
      </c>
      <c r="H51" s="82" t="s">
        <v>521</v>
      </c>
      <c r="I51" s="135" t="s">
        <v>547</v>
      </c>
      <c r="J51" s="136" t="s">
        <v>538</v>
      </c>
      <c r="K51" s="138" t="s">
        <v>549</v>
      </c>
      <c r="L51" s="101"/>
      <c r="M51" s="101"/>
      <c r="N51" s="102"/>
      <c r="V51" s="74"/>
      <c r="W51" s="74"/>
    </row>
    <row r="52" spans="1:23" x14ac:dyDescent="0.2">
      <c r="A52" s="107"/>
      <c r="B52" s="108"/>
      <c r="C52" s="108"/>
      <c r="D52" s="90" t="s">
        <v>619</v>
      </c>
      <c r="E52" s="82" t="s">
        <v>345</v>
      </c>
      <c r="F52" s="82" t="s">
        <v>404</v>
      </c>
      <c r="G52" s="82" t="s">
        <v>463</v>
      </c>
      <c r="H52" s="82" t="s">
        <v>522</v>
      </c>
      <c r="I52" s="135" t="s">
        <v>569</v>
      </c>
      <c r="J52" s="136" t="s">
        <v>538</v>
      </c>
      <c r="K52" s="138" t="s">
        <v>549</v>
      </c>
      <c r="L52" s="101"/>
      <c r="M52" s="101"/>
      <c r="N52" s="102"/>
      <c r="V52" s="74"/>
      <c r="W52" s="74"/>
    </row>
    <row r="53" spans="1:23" x14ac:dyDescent="0.2">
      <c r="A53" s="107"/>
      <c r="B53" s="108"/>
      <c r="C53" s="108"/>
      <c r="D53" s="90" t="s">
        <v>620</v>
      </c>
      <c r="E53" s="82" t="s">
        <v>346</v>
      </c>
      <c r="F53" s="82" t="s">
        <v>405</v>
      </c>
      <c r="G53" s="82" t="s">
        <v>464</v>
      </c>
      <c r="H53" s="82" t="s">
        <v>523</v>
      </c>
      <c r="I53" s="135" t="s">
        <v>553</v>
      </c>
      <c r="J53" s="136" t="s">
        <v>538</v>
      </c>
      <c r="K53" s="138" t="s">
        <v>549</v>
      </c>
      <c r="L53" s="101"/>
      <c r="M53" s="101"/>
      <c r="N53" s="102"/>
      <c r="V53" s="74"/>
      <c r="W53" s="74"/>
    </row>
    <row r="54" spans="1:23" x14ac:dyDescent="0.2">
      <c r="A54" s="107"/>
      <c r="B54" s="108"/>
      <c r="C54" s="108"/>
      <c r="D54" s="90" t="s">
        <v>621</v>
      </c>
      <c r="E54" s="82" t="s">
        <v>347</v>
      </c>
      <c r="F54" s="82" t="s">
        <v>406</v>
      </c>
      <c r="G54" s="82" t="s">
        <v>465</v>
      </c>
      <c r="H54" s="82" t="s">
        <v>524</v>
      </c>
      <c r="I54" s="135" t="s">
        <v>548</v>
      </c>
      <c r="J54" s="136" t="s">
        <v>538</v>
      </c>
      <c r="K54" s="139" t="s">
        <v>549</v>
      </c>
      <c r="L54" s="101"/>
      <c r="M54" s="101"/>
      <c r="N54" s="102"/>
      <c r="V54" s="74"/>
      <c r="W54" s="74"/>
    </row>
    <row r="55" spans="1:23" x14ac:dyDescent="0.2">
      <c r="A55" s="107"/>
      <c r="B55" s="108"/>
      <c r="C55" s="108"/>
      <c r="D55" s="90" t="s">
        <v>622</v>
      </c>
      <c r="E55" s="82" t="s">
        <v>348</v>
      </c>
      <c r="F55" s="82" t="s">
        <v>407</v>
      </c>
      <c r="G55" s="82" t="s">
        <v>466</v>
      </c>
      <c r="H55" s="82" t="s">
        <v>525</v>
      </c>
      <c r="I55" s="135" t="s">
        <v>636</v>
      </c>
      <c r="J55" s="136" t="s">
        <v>538</v>
      </c>
      <c r="K55" s="138" t="s">
        <v>549</v>
      </c>
      <c r="L55" s="101"/>
      <c r="M55" s="101"/>
      <c r="N55" s="102"/>
      <c r="V55" s="74"/>
      <c r="W55" s="74"/>
    </row>
    <row r="56" spans="1:23" x14ac:dyDescent="0.2">
      <c r="A56" s="107"/>
      <c r="B56" s="108"/>
      <c r="C56" s="108"/>
      <c r="D56" s="90" t="s">
        <v>623</v>
      </c>
      <c r="E56" s="82" t="s">
        <v>349</v>
      </c>
      <c r="F56" s="83" t="s">
        <v>408</v>
      </c>
      <c r="G56" s="82" t="s">
        <v>467</v>
      </c>
      <c r="H56" s="82" t="s">
        <v>526</v>
      </c>
      <c r="I56" s="135" t="s">
        <v>550</v>
      </c>
      <c r="J56" s="136" t="s">
        <v>538</v>
      </c>
      <c r="K56" s="138" t="s">
        <v>549</v>
      </c>
      <c r="L56" s="101"/>
      <c r="M56" s="101"/>
      <c r="N56" s="102"/>
      <c r="V56" s="74"/>
      <c r="W56" s="74"/>
    </row>
    <row r="57" spans="1:23" x14ac:dyDescent="0.2">
      <c r="A57" s="107"/>
      <c r="B57" s="108"/>
      <c r="C57" s="108"/>
      <c r="D57" s="90" t="s">
        <v>624</v>
      </c>
      <c r="E57" s="82" t="s">
        <v>350</v>
      </c>
      <c r="F57" s="82" t="s">
        <v>409</v>
      </c>
      <c r="G57" s="82" t="s">
        <v>468</v>
      </c>
      <c r="H57" s="82" t="s">
        <v>527</v>
      </c>
      <c r="I57" s="135" t="s">
        <v>552</v>
      </c>
      <c r="J57" s="136" t="s">
        <v>538</v>
      </c>
      <c r="K57" s="138" t="s">
        <v>549</v>
      </c>
      <c r="L57" s="101"/>
      <c r="M57" s="101"/>
      <c r="N57" s="102"/>
      <c r="V57" s="74"/>
      <c r="W57" s="74"/>
    </row>
    <row r="58" spans="1:23" x14ac:dyDescent="0.2">
      <c r="A58" s="107"/>
      <c r="B58" s="108"/>
      <c r="C58" s="108"/>
      <c r="D58" s="90" t="s">
        <v>625</v>
      </c>
      <c r="E58" s="82" t="s">
        <v>351</v>
      </c>
      <c r="F58" s="82" t="s">
        <v>410</v>
      </c>
      <c r="G58" s="82" t="s">
        <v>469</v>
      </c>
      <c r="H58" s="82" t="s">
        <v>528</v>
      </c>
      <c r="I58" s="135" t="s">
        <v>633</v>
      </c>
      <c r="J58" s="136" t="s">
        <v>538</v>
      </c>
      <c r="K58" s="138" t="s">
        <v>549</v>
      </c>
      <c r="L58" s="101"/>
      <c r="M58" s="101"/>
      <c r="N58" s="102"/>
      <c r="V58" s="74"/>
      <c r="W58" s="74"/>
    </row>
    <row r="59" spans="1:23" x14ac:dyDescent="0.2">
      <c r="A59" s="107"/>
      <c r="B59" s="108"/>
      <c r="C59" s="108"/>
      <c r="D59" s="90" t="s">
        <v>626</v>
      </c>
      <c r="E59" s="82" t="s">
        <v>352</v>
      </c>
      <c r="F59" s="82" t="s">
        <v>411</v>
      </c>
      <c r="G59" s="82" t="s">
        <v>470</v>
      </c>
      <c r="H59" s="82" t="s">
        <v>529</v>
      </c>
      <c r="I59" s="135" t="s">
        <v>634</v>
      </c>
      <c r="J59" s="136" t="s">
        <v>538</v>
      </c>
      <c r="K59" s="138" t="s">
        <v>549</v>
      </c>
      <c r="L59" s="101"/>
      <c r="M59" s="101"/>
      <c r="N59" s="102"/>
      <c r="V59" s="74"/>
      <c r="W59" s="74"/>
    </row>
    <row r="60" spans="1:23" x14ac:dyDescent="0.2">
      <c r="A60" s="107"/>
      <c r="B60" s="108"/>
      <c r="C60" s="108"/>
      <c r="D60" s="90" t="s">
        <v>627</v>
      </c>
      <c r="E60" s="82" t="s">
        <v>353</v>
      </c>
      <c r="F60" s="83" t="s">
        <v>412</v>
      </c>
      <c r="G60" s="82" t="s">
        <v>471</v>
      </c>
      <c r="H60" s="82" t="s">
        <v>530</v>
      </c>
      <c r="I60" s="135" t="s">
        <v>649</v>
      </c>
      <c r="J60" s="136" t="s">
        <v>538</v>
      </c>
      <c r="K60" s="138" t="s">
        <v>549</v>
      </c>
      <c r="L60" s="101"/>
      <c r="M60" s="101"/>
      <c r="N60" s="102"/>
      <c r="V60" s="74"/>
      <c r="W60" s="74"/>
    </row>
    <row r="61" spans="1:23" x14ac:dyDescent="0.2">
      <c r="A61" s="107"/>
      <c r="B61" s="108"/>
      <c r="C61" s="108"/>
      <c r="D61" s="90" t="s">
        <v>628</v>
      </c>
      <c r="E61" s="82" t="s">
        <v>354</v>
      </c>
      <c r="F61" s="82" t="s">
        <v>371</v>
      </c>
      <c r="G61" s="82" t="s">
        <v>472</v>
      </c>
      <c r="H61" s="82" t="s">
        <v>531</v>
      </c>
      <c r="I61" s="135" t="s">
        <v>556</v>
      </c>
      <c r="J61" s="136" t="s">
        <v>538</v>
      </c>
      <c r="K61" s="138" t="s">
        <v>549</v>
      </c>
      <c r="L61" s="101"/>
      <c r="M61" s="101"/>
      <c r="N61" s="102"/>
      <c r="V61" s="74"/>
      <c r="W61" s="74"/>
    </row>
    <row r="62" spans="1:23" x14ac:dyDescent="0.2">
      <c r="A62" s="107"/>
      <c r="B62" s="108"/>
      <c r="C62" s="108"/>
      <c r="D62" s="90" t="s">
        <v>629</v>
      </c>
      <c r="E62" s="82" t="s">
        <v>355</v>
      </c>
      <c r="F62" s="82" t="s">
        <v>413</v>
      </c>
      <c r="G62" s="82" t="s">
        <v>473</v>
      </c>
      <c r="H62" s="82" t="s">
        <v>532</v>
      </c>
      <c r="I62" s="135" t="s">
        <v>635</v>
      </c>
      <c r="J62" s="136" t="s">
        <v>538</v>
      </c>
      <c r="K62" s="138" t="s">
        <v>549</v>
      </c>
      <c r="L62" s="101"/>
      <c r="M62" s="101"/>
      <c r="N62" s="102"/>
      <c r="V62" s="74"/>
      <c r="W62" s="74"/>
    </row>
    <row r="63" spans="1:23" x14ac:dyDescent="0.2">
      <c r="A63" s="107"/>
      <c r="B63" s="108"/>
      <c r="C63" s="108"/>
      <c r="D63" s="90" t="s">
        <v>630</v>
      </c>
      <c r="E63" s="82" t="s">
        <v>356</v>
      </c>
      <c r="F63" s="82" t="s">
        <v>414</v>
      </c>
      <c r="G63" s="82" t="s">
        <v>474</v>
      </c>
      <c r="H63" s="82" t="s">
        <v>533</v>
      </c>
      <c r="I63" s="135" t="s">
        <v>641</v>
      </c>
      <c r="J63" s="136" t="s">
        <v>538</v>
      </c>
      <c r="K63" s="138" t="s">
        <v>549</v>
      </c>
      <c r="L63" s="101"/>
      <c r="M63" s="101"/>
      <c r="N63" s="102"/>
      <c r="V63" s="74"/>
      <c r="W63" s="74"/>
    </row>
    <row r="64" spans="1:23" x14ac:dyDescent="0.2">
      <c r="A64" s="107"/>
      <c r="B64" s="108"/>
      <c r="C64" s="108"/>
      <c r="D64" s="90" t="s">
        <v>631</v>
      </c>
      <c r="E64" s="82" t="s">
        <v>357</v>
      </c>
      <c r="F64" s="82" t="s">
        <v>415</v>
      </c>
      <c r="G64" s="82" t="s">
        <v>475</v>
      </c>
      <c r="H64" s="82" t="s">
        <v>534</v>
      </c>
      <c r="I64" s="135" t="s">
        <v>562</v>
      </c>
      <c r="J64" s="136" t="s">
        <v>538</v>
      </c>
      <c r="K64" s="138" t="s">
        <v>549</v>
      </c>
      <c r="L64" s="101"/>
      <c r="M64" s="101"/>
      <c r="N64" s="102"/>
      <c r="V64" s="74"/>
      <c r="W64" s="74"/>
    </row>
    <row r="65" spans="1:23" ht="15" x14ac:dyDescent="0.25">
      <c r="A65" s="109"/>
      <c r="B65" s="110"/>
      <c r="C65" s="110"/>
      <c r="D65" s="90" t="s">
        <v>632</v>
      </c>
      <c r="E65" s="82" t="s">
        <v>358</v>
      </c>
      <c r="F65" s="82" t="s">
        <v>416</v>
      </c>
      <c r="G65" s="82" t="s">
        <v>662</v>
      </c>
      <c r="H65" s="82" t="s">
        <v>535</v>
      </c>
      <c r="I65" s="135" t="s">
        <v>664</v>
      </c>
      <c r="J65" s="136" t="s">
        <v>663</v>
      </c>
      <c r="K65" s="140" t="s">
        <v>660</v>
      </c>
      <c r="L65" s="103"/>
      <c r="M65" s="103"/>
      <c r="N65" s="104"/>
      <c r="V65" s="74"/>
      <c r="W65" s="74"/>
    </row>
    <row r="66" spans="1:23" ht="15.75" thickBot="1" x14ac:dyDescent="0.3">
      <c r="C66" s="94"/>
      <c r="D66" s="141">
        <v>61</v>
      </c>
      <c r="E66" s="142" t="s">
        <v>655</v>
      </c>
      <c r="F66" s="142" t="s">
        <v>656</v>
      </c>
      <c r="G66" s="143" t="s">
        <v>661</v>
      </c>
      <c r="H66" s="143" t="s">
        <v>657</v>
      </c>
      <c r="I66" s="144" t="s">
        <v>659</v>
      </c>
      <c r="J66" s="145" t="s">
        <v>658</v>
      </c>
      <c r="K66" s="146" t="s">
        <v>660</v>
      </c>
      <c r="L66" s="95"/>
      <c r="V66" s="74"/>
      <c r="W66" s="74"/>
    </row>
    <row r="67" spans="1:23" x14ac:dyDescent="0.2">
      <c r="D67" s="84"/>
      <c r="E67" s="84"/>
      <c r="F67" s="84"/>
      <c r="G67" s="85"/>
      <c r="H67" s="85"/>
      <c r="I67" s="86"/>
      <c r="J67" s="92"/>
      <c r="K67" s="85"/>
    </row>
    <row r="85" spans="12:12" x14ac:dyDescent="0.2">
      <c r="L85" s="58" t="s">
        <v>665</v>
      </c>
    </row>
  </sheetData>
  <autoFilter ref="D5:J65">
    <filterColumn colId="5" showButton="0"/>
  </autoFilter>
  <mergeCells count="7">
    <mergeCell ref="A1:N1"/>
    <mergeCell ref="L4:N65"/>
    <mergeCell ref="A4:C65"/>
    <mergeCell ref="D4:K4"/>
    <mergeCell ref="I5:J5"/>
    <mergeCell ref="A2:N2"/>
    <mergeCell ref="A3:N3"/>
  </mergeCells>
  <printOptions horizontalCentered="1" verticalCentered="1"/>
  <pageMargins left="0" right="0" top="0" bottom="0" header="0" footer="0"/>
  <pageSetup paperSize="9" scale="9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47"/>
  <sheetViews>
    <sheetView rightToLeft="1" view="pageBreakPreview" topLeftCell="A3" zoomScale="70" zoomScaleNormal="55" zoomScaleSheetLayoutView="70" workbookViewId="0">
      <pane ySplit="1" topLeftCell="A4" activePane="bottomLeft" state="frozen"/>
      <selection activeCell="A3" sqref="A3"/>
      <selection pane="bottomLeft" activeCell="H23" sqref="H23"/>
    </sheetView>
  </sheetViews>
  <sheetFormatPr defaultRowHeight="14.25" x14ac:dyDescent="0.2"/>
  <cols>
    <col min="1" max="1" width="1.25" style="1" customWidth="1"/>
    <col min="2" max="2" width="8" customWidth="1"/>
    <col min="3" max="3" width="13.25" customWidth="1"/>
    <col min="4" max="4" width="9.25" customWidth="1"/>
    <col min="5" max="5" width="12.875" customWidth="1"/>
    <col min="6" max="6" width="7.625" customWidth="1"/>
    <col min="7" max="7" width="9.75" customWidth="1"/>
    <col min="8" max="8" width="23.125" customWidth="1"/>
    <col min="9" max="9" width="16.125" customWidth="1"/>
    <col min="10" max="10" width="12.75" customWidth="1"/>
    <col min="21" max="21" width="13.375" style="1" customWidth="1"/>
    <col min="27" max="27" width="19.375" customWidth="1"/>
  </cols>
  <sheetData>
    <row r="1" spans="1:27" ht="15" customHeight="1" thickBot="1" x14ac:dyDescent="0.25">
      <c r="A1" s="5"/>
      <c r="B1" s="126" t="s">
        <v>76</v>
      </c>
      <c r="C1" s="126"/>
      <c r="D1" s="126"/>
      <c r="E1" s="126"/>
      <c r="F1" s="126"/>
      <c r="G1" s="126"/>
      <c r="H1" s="126"/>
      <c r="I1" s="126"/>
      <c r="J1" s="126"/>
    </row>
    <row r="2" spans="1:27" s="1" customFormat="1" ht="15" customHeight="1" x14ac:dyDescent="0.25">
      <c r="B2" s="119" t="s">
        <v>200</v>
      </c>
      <c r="C2" s="120"/>
      <c r="D2" s="120"/>
      <c r="E2" s="120"/>
      <c r="F2" s="120"/>
      <c r="G2" s="120"/>
      <c r="H2" s="120"/>
      <c r="I2" s="120"/>
      <c r="J2" s="121"/>
      <c r="K2" s="127" t="s">
        <v>196</v>
      </c>
      <c r="L2" s="128"/>
      <c r="M2" s="128"/>
      <c r="N2" s="128"/>
      <c r="O2" s="129"/>
      <c r="P2" s="130" t="s">
        <v>197</v>
      </c>
      <c r="Q2" s="131"/>
      <c r="R2" s="131"/>
      <c r="S2" s="131"/>
      <c r="T2" s="131"/>
      <c r="U2" s="35"/>
      <c r="V2" s="117" t="s">
        <v>198</v>
      </c>
      <c r="W2" s="117"/>
      <c r="X2" s="117"/>
      <c r="Y2" s="117"/>
      <c r="Z2" s="117"/>
      <c r="AA2" s="118"/>
    </row>
    <row r="3" spans="1:27" ht="15.75" x14ac:dyDescent="0.25">
      <c r="B3" s="45" t="s">
        <v>0</v>
      </c>
      <c r="C3" s="46" t="s">
        <v>72</v>
      </c>
      <c r="D3" s="47" t="s">
        <v>147</v>
      </c>
      <c r="E3" s="46" t="s">
        <v>71</v>
      </c>
      <c r="F3" s="46" t="s">
        <v>74</v>
      </c>
      <c r="G3" s="46" t="s">
        <v>81</v>
      </c>
      <c r="H3" s="46" t="s">
        <v>78</v>
      </c>
      <c r="I3" s="46" t="s">
        <v>77</v>
      </c>
      <c r="J3" s="48" t="s">
        <v>134</v>
      </c>
      <c r="K3" s="11" t="s">
        <v>191</v>
      </c>
      <c r="L3" s="6" t="s">
        <v>192</v>
      </c>
      <c r="M3" s="6" t="s">
        <v>193</v>
      </c>
      <c r="N3" s="6" t="s">
        <v>194</v>
      </c>
      <c r="O3" s="12" t="s">
        <v>195</v>
      </c>
      <c r="P3" s="19" t="s">
        <v>191</v>
      </c>
      <c r="Q3" s="7" t="s">
        <v>192</v>
      </c>
      <c r="R3" s="7" t="s">
        <v>193</v>
      </c>
      <c r="S3" s="7" t="s">
        <v>194</v>
      </c>
      <c r="T3" s="32" t="s">
        <v>195</v>
      </c>
      <c r="U3" s="20" t="s">
        <v>201</v>
      </c>
      <c r="V3" s="18" t="s">
        <v>191</v>
      </c>
      <c r="W3" s="8" t="s">
        <v>192</v>
      </c>
      <c r="X3" s="8" t="s">
        <v>193</v>
      </c>
      <c r="Y3" s="8" t="s">
        <v>194</v>
      </c>
      <c r="Z3" s="8" t="s">
        <v>195</v>
      </c>
      <c r="AA3" s="24" t="s">
        <v>199</v>
      </c>
    </row>
    <row r="4" spans="1:27" ht="15" x14ac:dyDescent="0.2">
      <c r="B4" s="25" t="s">
        <v>293</v>
      </c>
      <c r="C4" s="68" t="s">
        <v>141</v>
      </c>
      <c r="D4" s="26" t="s">
        <v>188</v>
      </c>
      <c r="E4" s="28" t="s">
        <v>142</v>
      </c>
      <c r="F4" s="25" t="s">
        <v>75</v>
      </c>
      <c r="G4" s="72" t="s">
        <v>222</v>
      </c>
      <c r="H4" s="70" t="s">
        <v>284</v>
      </c>
      <c r="I4" s="70" t="s">
        <v>285</v>
      </c>
      <c r="J4" s="3">
        <v>0</v>
      </c>
      <c r="K4" s="13"/>
      <c r="L4" s="9"/>
      <c r="M4" s="9"/>
      <c r="N4" s="9"/>
      <c r="O4" s="14"/>
      <c r="P4" s="21"/>
      <c r="Q4" s="10"/>
      <c r="R4" s="10"/>
      <c r="S4" s="10"/>
      <c r="T4" s="33"/>
      <c r="U4" s="36"/>
      <c r="V4" s="53">
        <f>(K4-P4)</f>
        <v>0</v>
      </c>
      <c r="W4" s="52">
        <f>(L4-Q4)</f>
        <v>0</v>
      </c>
      <c r="X4" s="52">
        <f>(M4-R4)</f>
        <v>0</v>
      </c>
      <c r="Y4" s="52">
        <f>(N4-S4)</f>
        <v>0</v>
      </c>
      <c r="Z4" s="52">
        <f>(O4-T4)</f>
        <v>0</v>
      </c>
      <c r="AA4" s="56">
        <f>(V4+W4+X4+Y4+Z4)</f>
        <v>0</v>
      </c>
    </row>
    <row r="5" spans="1:27" ht="15" x14ac:dyDescent="0.2">
      <c r="B5" s="25" t="s">
        <v>212</v>
      </c>
      <c r="C5" s="68" t="s">
        <v>144</v>
      </c>
      <c r="D5" s="26" t="s">
        <v>189</v>
      </c>
      <c r="E5" s="27" t="s">
        <v>145</v>
      </c>
      <c r="F5" s="25" t="s">
        <v>75</v>
      </c>
      <c r="G5" s="72" t="s">
        <v>222</v>
      </c>
      <c r="H5" s="70" t="s">
        <v>223</v>
      </c>
      <c r="I5" s="70" t="s">
        <v>224</v>
      </c>
      <c r="J5" s="3">
        <v>0</v>
      </c>
      <c r="K5" s="13"/>
      <c r="L5" s="9"/>
      <c r="M5" s="9"/>
      <c r="N5" s="9"/>
      <c r="O5" s="14"/>
      <c r="P5" s="21"/>
      <c r="Q5" s="10"/>
      <c r="R5" s="10"/>
      <c r="S5" s="10"/>
      <c r="T5" s="33"/>
      <c r="U5" s="36"/>
      <c r="V5" s="53">
        <f t="shared" ref="V5:V46" si="0">(K5-P5)</f>
        <v>0</v>
      </c>
      <c r="W5" s="52">
        <f t="shared" ref="W5:W46" si="1">(L5-Q5)</f>
        <v>0</v>
      </c>
      <c r="X5" s="52">
        <f t="shared" ref="X5:X46" si="2">(M5-R5)</f>
        <v>0</v>
      </c>
      <c r="Y5" s="52">
        <f t="shared" ref="Y5:Y46" si="3">(N5-S5)</f>
        <v>0</v>
      </c>
      <c r="Z5" s="52">
        <f t="shared" ref="Z5:Z46" si="4">(O5-T5)</f>
        <v>0</v>
      </c>
      <c r="AA5" s="56">
        <f>(V5+W5+X5+Y5+Z5)</f>
        <v>0</v>
      </c>
    </row>
    <row r="6" spans="1:27" ht="15" x14ac:dyDescent="0.2">
      <c r="B6" s="25" t="s">
        <v>213</v>
      </c>
      <c r="C6" s="68" t="s">
        <v>137</v>
      </c>
      <c r="D6" s="26" t="s">
        <v>190</v>
      </c>
      <c r="E6" s="27" t="s">
        <v>138</v>
      </c>
      <c r="F6" s="25" t="s">
        <v>75</v>
      </c>
      <c r="G6" s="72" t="s">
        <v>222</v>
      </c>
      <c r="H6" s="70" t="s">
        <v>225</v>
      </c>
      <c r="I6" s="70" t="s">
        <v>226</v>
      </c>
      <c r="J6" s="3">
        <v>0</v>
      </c>
      <c r="K6" s="13"/>
      <c r="L6" s="9"/>
      <c r="M6" s="9"/>
      <c r="N6" s="9"/>
      <c r="O6" s="14"/>
      <c r="P6" s="21"/>
      <c r="Q6" s="10"/>
      <c r="R6" s="10"/>
      <c r="S6" s="10"/>
      <c r="T6" s="33"/>
      <c r="U6" s="36"/>
      <c r="V6" s="53">
        <f t="shared" si="0"/>
        <v>0</v>
      </c>
      <c r="W6" s="52">
        <f t="shared" si="1"/>
        <v>0</v>
      </c>
      <c r="X6" s="52">
        <f t="shared" si="2"/>
        <v>0</v>
      </c>
      <c r="Y6" s="52">
        <f t="shared" si="3"/>
        <v>0</v>
      </c>
      <c r="Z6" s="52">
        <f t="shared" si="4"/>
        <v>0</v>
      </c>
      <c r="AA6" s="56">
        <f t="shared" ref="AA6:AA46" si="5">(V6+W6+X6+Y6+Z6)</f>
        <v>0</v>
      </c>
    </row>
    <row r="7" spans="1:27" ht="15" x14ac:dyDescent="0.2">
      <c r="B7" s="27" t="s">
        <v>214</v>
      </c>
      <c r="C7" s="68" t="s">
        <v>82</v>
      </c>
      <c r="D7" s="26" t="s">
        <v>181</v>
      </c>
      <c r="E7" s="28" t="s">
        <v>109</v>
      </c>
      <c r="F7" s="25" t="s">
        <v>75</v>
      </c>
      <c r="G7" s="72" t="s">
        <v>222</v>
      </c>
      <c r="H7" s="70" t="s">
        <v>227</v>
      </c>
      <c r="I7" s="70" t="s">
        <v>228</v>
      </c>
      <c r="J7" s="3">
        <v>0</v>
      </c>
      <c r="K7" s="13"/>
      <c r="L7" s="9"/>
      <c r="M7" s="9"/>
      <c r="N7" s="9"/>
      <c r="O7" s="14"/>
      <c r="P7" s="21"/>
      <c r="Q7" s="10"/>
      <c r="R7" s="10"/>
      <c r="S7" s="10"/>
      <c r="T7" s="33"/>
      <c r="U7" s="36"/>
      <c r="V7" s="53">
        <f t="shared" si="0"/>
        <v>0</v>
      </c>
      <c r="W7" s="52">
        <f t="shared" si="1"/>
        <v>0</v>
      </c>
      <c r="X7" s="52">
        <f t="shared" si="2"/>
        <v>0</v>
      </c>
      <c r="Y7" s="52">
        <f t="shared" si="3"/>
        <v>0</v>
      </c>
      <c r="Z7" s="52">
        <f t="shared" si="4"/>
        <v>0</v>
      </c>
      <c r="AA7" s="56">
        <f t="shared" si="5"/>
        <v>0</v>
      </c>
    </row>
    <row r="8" spans="1:27" ht="15" x14ac:dyDescent="0.2">
      <c r="B8" s="27" t="s">
        <v>215</v>
      </c>
      <c r="C8" s="68" t="s">
        <v>83</v>
      </c>
      <c r="D8" s="26" t="s">
        <v>182</v>
      </c>
      <c r="E8" s="28" t="s">
        <v>114</v>
      </c>
      <c r="F8" s="25" t="s">
        <v>75</v>
      </c>
      <c r="G8" s="72" t="s">
        <v>222</v>
      </c>
      <c r="H8" s="70" t="s">
        <v>229</v>
      </c>
      <c r="I8" s="70" t="s">
        <v>230</v>
      </c>
      <c r="J8" s="3">
        <v>0</v>
      </c>
      <c r="K8" s="13"/>
      <c r="L8" s="9"/>
      <c r="M8" s="9"/>
      <c r="N8" s="9"/>
      <c r="O8" s="14"/>
      <c r="P8" s="21"/>
      <c r="Q8" s="10"/>
      <c r="R8" s="10"/>
      <c r="S8" s="10"/>
      <c r="T8" s="33"/>
      <c r="U8" s="36"/>
      <c r="V8" s="53">
        <f t="shared" si="0"/>
        <v>0</v>
      </c>
      <c r="W8" s="52">
        <f t="shared" si="1"/>
        <v>0</v>
      </c>
      <c r="X8" s="52">
        <f t="shared" si="2"/>
        <v>0</v>
      </c>
      <c r="Y8" s="52">
        <f t="shared" si="3"/>
        <v>0</v>
      </c>
      <c r="Z8" s="52">
        <f t="shared" si="4"/>
        <v>0</v>
      </c>
      <c r="AA8" s="56">
        <f t="shared" si="5"/>
        <v>0</v>
      </c>
    </row>
    <row r="9" spans="1:27" ht="15" x14ac:dyDescent="0.2">
      <c r="B9" s="27" t="s">
        <v>216</v>
      </c>
      <c r="C9" s="68" t="s">
        <v>84</v>
      </c>
      <c r="D9" s="26" t="s">
        <v>183</v>
      </c>
      <c r="E9" s="28" t="s">
        <v>122</v>
      </c>
      <c r="F9" s="25" t="s">
        <v>75</v>
      </c>
      <c r="G9" s="72" t="s">
        <v>222</v>
      </c>
      <c r="H9" s="70" t="s">
        <v>231</v>
      </c>
      <c r="I9" s="70" t="s">
        <v>232</v>
      </c>
      <c r="J9" s="3">
        <v>0</v>
      </c>
      <c r="K9" s="13"/>
      <c r="L9" s="9"/>
      <c r="M9" s="9"/>
      <c r="N9" s="9"/>
      <c r="O9" s="14"/>
      <c r="P9" s="21"/>
      <c r="Q9" s="10"/>
      <c r="R9" s="10"/>
      <c r="S9" s="10"/>
      <c r="T9" s="33"/>
      <c r="U9" s="36"/>
      <c r="V9" s="53">
        <f t="shared" si="0"/>
        <v>0</v>
      </c>
      <c r="W9" s="52">
        <f t="shared" si="1"/>
        <v>0</v>
      </c>
      <c r="X9" s="52">
        <v>0</v>
      </c>
      <c r="Y9" s="52">
        <f t="shared" si="3"/>
        <v>0</v>
      </c>
      <c r="Z9" s="52">
        <f t="shared" si="4"/>
        <v>0</v>
      </c>
      <c r="AA9" s="56">
        <f t="shared" si="5"/>
        <v>0</v>
      </c>
    </row>
    <row r="10" spans="1:27" ht="15" x14ac:dyDescent="0.2">
      <c r="B10" s="27" t="s">
        <v>217</v>
      </c>
      <c r="C10" s="68" t="s">
        <v>85</v>
      </c>
      <c r="D10" s="26" t="s">
        <v>184</v>
      </c>
      <c r="E10" s="28" t="s">
        <v>112</v>
      </c>
      <c r="F10" s="25" t="s">
        <v>75</v>
      </c>
      <c r="G10" s="72" t="s">
        <v>222</v>
      </c>
      <c r="H10" s="70" t="s">
        <v>233</v>
      </c>
      <c r="I10" s="70" t="s">
        <v>234</v>
      </c>
      <c r="J10" s="3">
        <v>0</v>
      </c>
      <c r="K10" s="13"/>
      <c r="L10" s="9"/>
      <c r="M10" s="9"/>
      <c r="N10" s="9"/>
      <c r="O10" s="14"/>
      <c r="P10" s="21"/>
      <c r="Q10" s="10"/>
      <c r="R10" s="10"/>
      <c r="S10" s="10"/>
      <c r="T10" s="33"/>
      <c r="U10" s="36"/>
      <c r="V10" s="53">
        <f t="shared" si="0"/>
        <v>0</v>
      </c>
      <c r="W10" s="52">
        <f t="shared" si="1"/>
        <v>0</v>
      </c>
      <c r="X10" s="52">
        <f t="shared" si="2"/>
        <v>0</v>
      </c>
      <c r="Y10" s="52">
        <f t="shared" si="3"/>
        <v>0</v>
      </c>
      <c r="Z10" s="52">
        <f t="shared" si="4"/>
        <v>0</v>
      </c>
      <c r="AA10" s="56">
        <f t="shared" si="5"/>
        <v>0</v>
      </c>
    </row>
    <row r="11" spans="1:27" ht="15" x14ac:dyDescent="0.2">
      <c r="B11" s="27" t="s">
        <v>218</v>
      </c>
      <c r="C11" s="68" t="s">
        <v>86</v>
      </c>
      <c r="D11" s="26" t="s">
        <v>185</v>
      </c>
      <c r="E11" s="28" t="s">
        <v>111</v>
      </c>
      <c r="F11" s="25" t="s">
        <v>75</v>
      </c>
      <c r="G11" s="72" t="s">
        <v>222</v>
      </c>
      <c r="H11" s="70" t="s">
        <v>235</v>
      </c>
      <c r="I11" s="70" t="s">
        <v>236</v>
      </c>
      <c r="J11" s="3">
        <v>0</v>
      </c>
      <c r="K11" s="13"/>
      <c r="L11" s="9"/>
      <c r="M11" s="9"/>
      <c r="N11" s="9"/>
      <c r="O11" s="14"/>
      <c r="P11" s="21"/>
      <c r="Q11" s="10"/>
      <c r="R11" s="10"/>
      <c r="S11" s="10"/>
      <c r="T11" s="33"/>
      <c r="U11" s="36"/>
      <c r="V11" s="53">
        <f t="shared" si="0"/>
        <v>0</v>
      </c>
      <c r="W11" s="52">
        <f t="shared" si="1"/>
        <v>0</v>
      </c>
      <c r="X11" s="52">
        <f t="shared" si="2"/>
        <v>0</v>
      </c>
      <c r="Y11" s="52">
        <f t="shared" si="3"/>
        <v>0</v>
      </c>
      <c r="Z11" s="52">
        <f t="shared" si="4"/>
        <v>0</v>
      </c>
      <c r="AA11" s="56">
        <f t="shared" si="5"/>
        <v>0</v>
      </c>
    </row>
    <row r="12" spans="1:27" ht="15" x14ac:dyDescent="0.2">
      <c r="B12" s="27" t="s">
        <v>219</v>
      </c>
      <c r="C12" s="68" t="s">
        <v>87</v>
      </c>
      <c r="D12" s="26" t="s">
        <v>186</v>
      </c>
      <c r="E12" s="28" t="s">
        <v>127</v>
      </c>
      <c r="F12" s="25" t="s">
        <v>75</v>
      </c>
      <c r="G12" s="70" t="s">
        <v>140</v>
      </c>
      <c r="H12" s="70" t="s">
        <v>237</v>
      </c>
      <c r="I12" s="70" t="s">
        <v>238</v>
      </c>
      <c r="J12" s="3">
        <v>0</v>
      </c>
      <c r="K12" s="13"/>
      <c r="L12" s="9"/>
      <c r="M12" s="9"/>
      <c r="N12" s="9"/>
      <c r="O12" s="14"/>
      <c r="P12" s="21"/>
      <c r="Q12" s="10"/>
      <c r="R12" s="10"/>
      <c r="S12" s="10"/>
      <c r="T12" s="33"/>
      <c r="U12" s="36"/>
      <c r="V12" s="53">
        <f t="shared" si="0"/>
        <v>0</v>
      </c>
      <c r="W12" s="52">
        <f t="shared" si="1"/>
        <v>0</v>
      </c>
      <c r="X12" s="52">
        <f t="shared" si="2"/>
        <v>0</v>
      </c>
      <c r="Y12" s="52">
        <f t="shared" si="3"/>
        <v>0</v>
      </c>
      <c r="Z12" s="52">
        <f t="shared" si="4"/>
        <v>0</v>
      </c>
      <c r="AA12" s="56">
        <f t="shared" si="5"/>
        <v>0</v>
      </c>
    </row>
    <row r="13" spans="1:27" ht="15" x14ac:dyDescent="0.2">
      <c r="B13" s="27" t="s">
        <v>220</v>
      </c>
      <c r="C13" s="68" t="s">
        <v>88</v>
      </c>
      <c r="D13" s="26" t="s">
        <v>187</v>
      </c>
      <c r="E13" s="28" t="s">
        <v>121</v>
      </c>
      <c r="F13" s="25" t="s">
        <v>75</v>
      </c>
      <c r="G13" s="72" t="s">
        <v>222</v>
      </c>
      <c r="H13" s="70" t="s">
        <v>239</v>
      </c>
      <c r="I13" s="70" t="s">
        <v>208</v>
      </c>
      <c r="J13" s="3">
        <v>0</v>
      </c>
      <c r="K13" s="13"/>
      <c r="L13" s="9"/>
      <c r="M13" s="9"/>
      <c r="N13" s="9"/>
      <c r="O13" s="14"/>
      <c r="P13" s="21"/>
      <c r="Q13" s="10"/>
      <c r="R13" s="10"/>
      <c r="S13" s="10"/>
      <c r="T13" s="33"/>
      <c r="U13" s="36"/>
      <c r="V13" s="53">
        <f t="shared" si="0"/>
        <v>0</v>
      </c>
      <c r="W13" s="52">
        <f t="shared" si="1"/>
        <v>0</v>
      </c>
      <c r="X13" s="52">
        <f t="shared" si="2"/>
        <v>0</v>
      </c>
      <c r="Y13" s="52">
        <f t="shared" si="3"/>
        <v>0</v>
      </c>
      <c r="Z13" s="52">
        <f t="shared" si="4"/>
        <v>0</v>
      </c>
      <c r="AA13" s="56">
        <f t="shared" si="5"/>
        <v>0</v>
      </c>
    </row>
    <row r="14" spans="1:27" ht="15" x14ac:dyDescent="0.2">
      <c r="B14" s="25" t="s">
        <v>27</v>
      </c>
      <c r="C14" s="69" t="s">
        <v>135</v>
      </c>
      <c r="D14" s="26" t="s">
        <v>148</v>
      </c>
      <c r="E14" s="28" t="s">
        <v>136</v>
      </c>
      <c r="F14" s="25" t="s">
        <v>75</v>
      </c>
      <c r="G14" s="70" t="s">
        <v>140</v>
      </c>
      <c r="H14" s="70" t="s">
        <v>240</v>
      </c>
      <c r="I14" s="70" t="s">
        <v>80</v>
      </c>
      <c r="J14" s="3">
        <v>0</v>
      </c>
      <c r="K14" s="13"/>
      <c r="L14" s="9"/>
      <c r="M14" s="9"/>
      <c r="N14" s="9"/>
      <c r="O14" s="14"/>
      <c r="P14" s="21"/>
      <c r="Q14" s="10"/>
      <c r="R14" s="10"/>
      <c r="S14" s="10"/>
      <c r="T14" s="33"/>
      <c r="U14" s="36"/>
      <c r="V14" s="53">
        <f t="shared" si="0"/>
        <v>0</v>
      </c>
      <c r="W14" s="52">
        <f t="shared" si="1"/>
        <v>0</v>
      </c>
      <c r="X14" s="52">
        <f t="shared" si="2"/>
        <v>0</v>
      </c>
      <c r="Y14" s="52">
        <f t="shared" si="3"/>
        <v>0</v>
      </c>
      <c r="Z14" s="52">
        <f t="shared" si="4"/>
        <v>0</v>
      </c>
      <c r="AA14" s="56">
        <f t="shared" si="5"/>
        <v>0</v>
      </c>
    </row>
    <row r="15" spans="1:27" ht="15" x14ac:dyDescent="0.2">
      <c r="B15" s="25" t="s">
        <v>29</v>
      </c>
      <c r="C15" s="69" t="s">
        <v>57</v>
      </c>
      <c r="D15" s="26" t="s">
        <v>149</v>
      </c>
      <c r="E15" s="28" t="s">
        <v>115</v>
      </c>
      <c r="F15" s="25" t="s">
        <v>75</v>
      </c>
      <c r="G15" s="70" t="s">
        <v>140</v>
      </c>
      <c r="H15" s="70" t="s">
        <v>241</v>
      </c>
      <c r="I15" s="70" t="s">
        <v>210</v>
      </c>
      <c r="J15" s="3">
        <v>0</v>
      </c>
      <c r="K15" s="13"/>
      <c r="L15" s="9"/>
      <c r="M15" s="9"/>
      <c r="N15" s="9"/>
      <c r="O15" s="14"/>
      <c r="P15" s="21"/>
      <c r="Q15" s="10"/>
      <c r="R15" s="10"/>
      <c r="S15" s="10"/>
      <c r="T15" s="33"/>
      <c r="U15" s="36"/>
      <c r="V15" s="53">
        <f t="shared" si="0"/>
        <v>0</v>
      </c>
      <c r="W15" s="52">
        <f t="shared" si="1"/>
        <v>0</v>
      </c>
      <c r="X15" s="52">
        <f t="shared" si="2"/>
        <v>0</v>
      </c>
      <c r="Y15" s="52">
        <f t="shared" si="3"/>
        <v>0</v>
      </c>
      <c r="Z15" s="52">
        <f t="shared" si="4"/>
        <v>0</v>
      </c>
      <c r="AA15" s="56">
        <f t="shared" si="5"/>
        <v>0</v>
      </c>
    </row>
    <row r="16" spans="1:27" ht="15" x14ac:dyDescent="0.2">
      <c r="B16" s="25" t="s">
        <v>35</v>
      </c>
      <c r="C16" s="69" t="s">
        <v>56</v>
      </c>
      <c r="D16" s="26" t="s">
        <v>150</v>
      </c>
      <c r="E16" s="28" t="s">
        <v>118</v>
      </c>
      <c r="F16" s="25" t="s">
        <v>75</v>
      </c>
      <c r="G16" s="70" t="s">
        <v>140</v>
      </c>
      <c r="H16" s="70" t="s">
        <v>242</v>
      </c>
      <c r="I16" s="70" t="s">
        <v>206</v>
      </c>
      <c r="J16" s="3">
        <v>0</v>
      </c>
      <c r="K16" s="13"/>
      <c r="L16" s="9"/>
      <c r="M16" s="9"/>
      <c r="N16" s="9"/>
      <c r="O16" s="14"/>
      <c r="P16" s="21"/>
      <c r="Q16" s="10"/>
      <c r="R16" s="10"/>
      <c r="S16" s="10"/>
      <c r="T16" s="33"/>
      <c r="U16" s="36"/>
      <c r="V16" s="53">
        <f t="shared" si="0"/>
        <v>0</v>
      </c>
      <c r="W16" s="52">
        <f t="shared" si="1"/>
        <v>0</v>
      </c>
      <c r="X16" s="52">
        <f t="shared" si="2"/>
        <v>0</v>
      </c>
      <c r="Y16" s="52">
        <f t="shared" si="3"/>
        <v>0</v>
      </c>
      <c r="Z16" s="52">
        <f t="shared" si="4"/>
        <v>0</v>
      </c>
      <c r="AA16" s="56">
        <f t="shared" si="5"/>
        <v>0</v>
      </c>
    </row>
    <row r="17" spans="2:27" ht="15" x14ac:dyDescent="0.2">
      <c r="B17" s="25" t="s">
        <v>28</v>
      </c>
      <c r="C17" s="69" t="s">
        <v>55</v>
      </c>
      <c r="D17" s="26" t="s">
        <v>151</v>
      </c>
      <c r="E17" s="28" t="s">
        <v>119</v>
      </c>
      <c r="F17" s="25" t="s">
        <v>75</v>
      </c>
      <c r="G17" s="70" t="s">
        <v>140</v>
      </c>
      <c r="H17" s="70" t="s">
        <v>243</v>
      </c>
      <c r="I17" s="70" t="s">
        <v>244</v>
      </c>
      <c r="J17" s="3">
        <v>0</v>
      </c>
      <c r="K17" s="13"/>
      <c r="L17" s="9"/>
      <c r="M17" s="9"/>
      <c r="N17" s="9"/>
      <c r="O17" s="14"/>
      <c r="P17" s="21"/>
      <c r="Q17" s="10"/>
      <c r="R17" s="10"/>
      <c r="S17" s="10"/>
      <c r="T17" s="33"/>
      <c r="U17" s="36"/>
      <c r="V17" s="53">
        <f t="shared" si="0"/>
        <v>0</v>
      </c>
      <c r="W17" s="52">
        <f t="shared" si="1"/>
        <v>0</v>
      </c>
      <c r="X17" s="52">
        <f t="shared" si="2"/>
        <v>0</v>
      </c>
      <c r="Y17" s="52">
        <f t="shared" si="3"/>
        <v>0</v>
      </c>
      <c r="Z17" s="52">
        <f t="shared" si="4"/>
        <v>0</v>
      </c>
      <c r="AA17" s="56">
        <f t="shared" si="5"/>
        <v>0</v>
      </c>
    </row>
    <row r="18" spans="2:27" ht="15" x14ac:dyDescent="0.2">
      <c r="B18" s="25" t="s">
        <v>47</v>
      </c>
      <c r="C18" s="69" t="s">
        <v>54</v>
      </c>
      <c r="D18" s="26" t="s">
        <v>152</v>
      </c>
      <c r="E18" s="28" t="s">
        <v>108</v>
      </c>
      <c r="F18" s="25" t="s">
        <v>75</v>
      </c>
      <c r="G18" s="70" t="s">
        <v>139</v>
      </c>
      <c r="H18" s="70" t="s">
        <v>245</v>
      </c>
      <c r="I18" s="70" t="s">
        <v>246</v>
      </c>
      <c r="J18" s="3">
        <v>0</v>
      </c>
      <c r="K18" s="13"/>
      <c r="L18" s="9"/>
      <c r="M18" s="9"/>
      <c r="N18" s="9"/>
      <c r="O18" s="14"/>
      <c r="P18" s="21"/>
      <c r="Q18" s="10"/>
      <c r="R18" s="10"/>
      <c r="S18" s="10"/>
      <c r="T18" s="33"/>
      <c r="U18" s="36"/>
      <c r="V18" s="53">
        <f t="shared" si="0"/>
        <v>0</v>
      </c>
      <c r="W18" s="52">
        <f t="shared" si="1"/>
        <v>0</v>
      </c>
      <c r="X18" s="52">
        <f t="shared" si="2"/>
        <v>0</v>
      </c>
      <c r="Y18" s="52">
        <f t="shared" si="3"/>
        <v>0</v>
      </c>
      <c r="Z18" s="52">
        <f t="shared" si="4"/>
        <v>0</v>
      </c>
      <c r="AA18" s="56">
        <f t="shared" si="5"/>
        <v>0</v>
      </c>
    </row>
    <row r="19" spans="2:27" ht="15" x14ac:dyDescent="0.2">
      <c r="B19" s="25" t="s">
        <v>12</v>
      </c>
      <c r="C19" s="69" t="s">
        <v>13</v>
      </c>
      <c r="D19" s="26" t="s">
        <v>153</v>
      </c>
      <c r="E19" s="28" t="s">
        <v>99</v>
      </c>
      <c r="F19" s="25" t="s">
        <v>75</v>
      </c>
      <c r="G19" s="72" t="s">
        <v>222</v>
      </c>
      <c r="H19" s="70" t="s">
        <v>247</v>
      </c>
      <c r="I19" s="70" t="s">
        <v>211</v>
      </c>
      <c r="J19" s="3">
        <v>0</v>
      </c>
      <c r="K19" s="13"/>
      <c r="L19" s="9"/>
      <c r="M19" s="9"/>
      <c r="N19" s="9"/>
      <c r="O19" s="14"/>
      <c r="P19" s="21"/>
      <c r="Q19" s="10"/>
      <c r="R19" s="10"/>
      <c r="S19" s="10"/>
      <c r="T19" s="33"/>
      <c r="U19" s="36"/>
      <c r="V19" s="53">
        <f t="shared" si="0"/>
        <v>0</v>
      </c>
      <c r="W19" s="52">
        <f t="shared" si="1"/>
        <v>0</v>
      </c>
      <c r="X19" s="52">
        <f t="shared" si="2"/>
        <v>0</v>
      </c>
      <c r="Y19" s="52">
        <f t="shared" si="3"/>
        <v>0</v>
      </c>
      <c r="Z19" s="52">
        <f t="shared" si="4"/>
        <v>0</v>
      </c>
      <c r="AA19" s="56">
        <f t="shared" si="5"/>
        <v>0</v>
      </c>
    </row>
    <row r="20" spans="2:27" ht="15" x14ac:dyDescent="0.2">
      <c r="B20" s="25" t="s">
        <v>39</v>
      </c>
      <c r="C20" s="69" t="s">
        <v>53</v>
      </c>
      <c r="D20" s="26" t="s">
        <v>154</v>
      </c>
      <c r="E20" s="28" t="s">
        <v>105</v>
      </c>
      <c r="F20" s="25" t="s">
        <v>75</v>
      </c>
      <c r="G20" s="70" t="s">
        <v>139</v>
      </c>
      <c r="H20" s="70" t="s">
        <v>248</v>
      </c>
      <c r="I20" s="70" t="s">
        <v>249</v>
      </c>
      <c r="J20" s="3">
        <v>0</v>
      </c>
      <c r="K20" s="13"/>
      <c r="L20" s="9"/>
      <c r="M20" s="9"/>
      <c r="N20" s="9"/>
      <c r="O20" s="14"/>
      <c r="P20" s="21"/>
      <c r="Q20" s="10"/>
      <c r="R20" s="10"/>
      <c r="S20" s="10"/>
      <c r="T20" s="33"/>
      <c r="U20" s="36"/>
      <c r="V20" s="53">
        <f t="shared" si="0"/>
        <v>0</v>
      </c>
      <c r="W20" s="52">
        <f t="shared" si="1"/>
        <v>0</v>
      </c>
      <c r="X20" s="52">
        <f t="shared" si="2"/>
        <v>0</v>
      </c>
      <c r="Y20" s="52">
        <f t="shared" si="3"/>
        <v>0</v>
      </c>
      <c r="Z20" s="52">
        <f t="shared" si="4"/>
        <v>0</v>
      </c>
      <c r="AA20" s="56">
        <f t="shared" si="5"/>
        <v>0</v>
      </c>
    </row>
    <row r="21" spans="2:27" ht="15" x14ac:dyDescent="0.2">
      <c r="B21" s="25" t="s">
        <v>30</v>
      </c>
      <c r="C21" s="69" t="s">
        <v>52</v>
      </c>
      <c r="D21" s="26" t="s">
        <v>155</v>
      </c>
      <c r="E21" s="28" t="s">
        <v>107</v>
      </c>
      <c r="F21" s="25" t="s">
        <v>75</v>
      </c>
      <c r="G21" s="72" t="s">
        <v>222</v>
      </c>
      <c r="H21" s="70" t="s">
        <v>250</v>
      </c>
      <c r="I21" s="70" t="s">
        <v>251</v>
      </c>
      <c r="J21" s="3">
        <v>0</v>
      </c>
      <c r="K21" s="13"/>
      <c r="L21" s="9"/>
      <c r="M21" s="9"/>
      <c r="N21" s="9"/>
      <c r="O21" s="14"/>
      <c r="P21" s="21"/>
      <c r="Q21" s="10"/>
      <c r="R21" s="10"/>
      <c r="S21" s="10"/>
      <c r="T21" s="33"/>
      <c r="U21" s="36"/>
      <c r="V21" s="53">
        <f t="shared" si="0"/>
        <v>0</v>
      </c>
      <c r="W21" s="52">
        <f t="shared" si="1"/>
        <v>0</v>
      </c>
      <c r="X21" s="52">
        <f t="shared" si="2"/>
        <v>0</v>
      </c>
      <c r="Y21" s="52">
        <f t="shared" si="3"/>
        <v>0</v>
      </c>
      <c r="Z21" s="52">
        <f t="shared" si="4"/>
        <v>0</v>
      </c>
      <c r="AA21" s="56">
        <f t="shared" si="5"/>
        <v>0</v>
      </c>
    </row>
    <row r="22" spans="2:27" ht="15" x14ac:dyDescent="0.2">
      <c r="B22" s="25" t="s">
        <v>32</v>
      </c>
      <c r="C22" s="69" t="s">
        <v>51</v>
      </c>
      <c r="D22" s="26" t="s">
        <v>156</v>
      </c>
      <c r="E22" s="28" t="s">
        <v>102</v>
      </c>
      <c r="F22" s="25" t="s">
        <v>75</v>
      </c>
      <c r="G22" s="72" t="s">
        <v>222</v>
      </c>
      <c r="H22" s="70" t="s">
        <v>252</v>
      </c>
      <c r="I22" s="70" t="s">
        <v>253</v>
      </c>
      <c r="J22" s="3">
        <v>0</v>
      </c>
      <c r="K22" s="13"/>
      <c r="L22" s="9"/>
      <c r="M22" s="9"/>
      <c r="N22" s="9"/>
      <c r="O22" s="14"/>
      <c r="P22" s="21"/>
      <c r="Q22" s="10"/>
      <c r="R22" s="10"/>
      <c r="S22" s="10"/>
      <c r="T22" s="33"/>
      <c r="U22" s="36"/>
      <c r="V22" s="53">
        <f t="shared" si="0"/>
        <v>0</v>
      </c>
      <c r="W22" s="52">
        <f t="shared" si="1"/>
        <v>0</v>
      </c>
      <c r="X22" s="52">
        <f t="shared" si="2"/>
        <v>0</v>
      </c>
      <c r="Y22" s="52">
        <f t="shared" si="3"/>
        <v>0</v>
      </c>
      <c r="Z22" s="52">
        <f t="shared" si="4"/>
        <v>0</v>
      </c>
      <c r="AA22" s="56">
        <f t="shared" si="5"/>
        <v>0</v>
      </c>
    </row>
    <row r="23" spans="2:27" ht="15" x14ac:dyDescent="0.2">
      <c r="B23" s="25" t="s">
        <v>34</v>
      </c>
      <c r="C23" s="69" t="s">
        <v>50</v>
      </c>
      <c r="D23" s="26" t="s">
        <v>157</v>
      </c>
      <c r="E23" s="28" t="s">
        <v>130</v>
      </c>
      <c r="F23" s="25" t="s">
        <v>75</v>
      </c>
      <c r="G23" s="70" t="s">
        <v>140</v>
      </c>
      <c r="H23" s="70" t="s">
        <v>254</v>
      </c>
      <c r="I23" s="70" t="s">
        <v>255</v>
      </c>
      <c r="J23" s="3">
        <v>0</v>
      </c>
      <c r="K23" s="13"/>
      <c r="L23" s="9"/>
      <c r="M23" s="9"/>
      <c r="N23" s="9"/>
      <c r="O23" s="14"/>
      <c r="P23" s="21"/>
      <c r="Q23" s="10"/>
      <c r="R23" s="10"/>
      <c r="S23" s="10"/>
      <c r="T23" s="33"/>
      <c r="U23" s="36"/>
      <c r="V23" s="53">
        <f t="shared" si="0"/>
        <v>0</v>
      </c>
      <c r="W23" s="52">
        <f t="shared" si="1"/>
        <v>0</v>
      </c>
      <c r="X23" s="52">
        <f t="shared" si="2"/>
        <v>0</v>
      </c>
      <c r="Y23" s="52">
        <f t="shared" si="3"/>
        <v>0</v>
      </c>
      <c r="Z23" s="52">
        <f t="shared" si="4"/>
        <v>0</v>
      </c>
      <c r="AA23" s="56">
        <f t="shared" si="5"/>
        <v>0</v>
      </c>
    </row>
    <row r="24" spans="2:27" ht="15" x14ac:dyDescent="0.2">
      <c r="B24" s="25" t="s">
        <v>16</v>
      </c>
      <c r="C24" s="69" t="s">
        <v>17</v>
      </c>
      <c r="D24" s="26" t="s">
        <v>158</v>
      </c>
      <c r="E24" s="28" t="s">
        <v>124</v>
      </c>
      <c r="F24" s="25" t="s">
        <v>75</v>
      </c>
      <c r="G24" s="72" t="s">
        <v>222</v>
      </c>
      <c r="H24" s="70" t="s">
        <v>256</v>
      </c>
      <c r="I24" s="70" t="s">
        <v>257</v>
      </c>
      <c r="J24" s="3">
        <v>0</v>
      </c>
      <c r="K24" s="13"/>
      <c r="L24" s="9"/>
      <c r="M24" s="9"/>
      <c r="N24" s="9"/>
      <c r="O24" s="14"/>
      <c r="P24" s="21"/>
      <c r="Q24" s="10"/>
      <c r="R24" s="10"/>
      <c r="S24" s="10"/>
      <c r="T24" s="33"/>
      <c r="U24" s="36"/>
      <c r="V24" s="53">
        <f t="shared" si="0"/>
        <v>0</v>
      </c>
      <c r="W24" s="52">
        <f t="shared" si="1"/>
        <v>0</v>
      </c>
      <c r="X24" s="52">
        <f t="shared" si="2"/>
        <v>0</v>
      </c>
      <c r="Y24" s="52">
        <f t="shared" si="3"/>
        <v>0</v>
      </c>
      <c r="Z24" s="52">
        <f t="shared" si="4"/>
        <v>0</v>
      </c>
      <c r="AA24" s="56">
        <f t="shared" si="5"/>
        <v>0</v>
      </c>
    </row>
    <row r="25" spans="2:27" ht="15" x14ac:dyDescent="0.2">
      <c r="B25" s="25" t="s">
        <v>48</v>
      </c>
      <c r="C25" s="69" t="s">
        <v>67</v>
      </c>
      <c r="D25" s="26" t="s">
        <v>159</v>
      </c>
      <c r="E25" s="28" t="s">
        <v>133</v>
      </c>
      <c r="F25" s="25" t="s">
        <v>75</v>
      </c>
      <c r="G25" s="70" t="s">
        <v>140</v>
      </c>
      <c r="H25" s="70" t="s">
        <v>258</v>
      </c>
      <c r="I25" s="70" t="s">
        <v>259</v>
      </c>
      <c r="J25" s="3">
        <v>0</v>
      </c>
      <c r="K25" s="13"/>
      <c r="L25" s="9"/>
      <c r="M25" s="9"/>
      <c r="N25" s="9"/>
      <c r="O25" s="14"/>
      <c r="P25" s="21"/>
      <c r="Q25" s="10"/>
      <c r="R25" s="10"/>
      <c r="S25" s="10"/>
      <c r="T25" s="33"/>
      <c r="U25" s="36"/>
      <c r="V25" s="53">
        <f t="shared" si="0"/>
        <v>0</v>
      </c>
      <c r="W25" s="52">
        <f t="shared" si="1"/>
        <v>0</v>
      </c>
      <c r="X25" s="52">
        <f t="shared" si="2"/>
        <v>0</v>
      </c>
      <c r="Y25" s="52">
        <f t="shared" si="3"/>
        <v>0</v>
      </c>
      <c r="Z25" s="52">
        <f t="shared" si="4"/>
        <v>0</v>
      </c>
      <c r="AA25" s="56">
        <f t="shared" si="5"/>
        <v>0</v>
      </c>
    </row>
    <row r="26" spans="2:27" ht="15" x14ac:dyDescent="0.2">
      <c r="B26" s="25" t="s">
        <v>70</v>
      </c>
      <c r="C26" s="69" t="s">
        <v>66</v>
      </c>
      <c r="D26" s="26" t="s">
        <v>160</v>
      </c>
      <c r="E26" s="28" t="s">
        <v>125</v>
      </c>
      <c r="F26" s="25" t="s">
        <v>75</v>
      </c>
      <c r="G26" s="70" t="s">
        <v>140</v>
      </c>
      <c r="H26" s="70" t="s">
        <v>260</v>
      </c>
      <c r="I26" s="70" t="s">
        <v>211</v>
      </c>
      <c r="J26" s="3">
        <v>0</v>
      </c>
      <c r="K26" s="13"/>
      <c r="L26" s="9"/>
      <c r="M26" s="9"/>
      <c r="N26" s="9"/>
      <c r="O26" s="14"/>
      <c r="P26" s="21"/>
      <c r="Q26" s="10"/>
      <c r="R26" s="10"/>
      <c r="S26" s="10"/>
      <c r="T26" s="33"/>
      <c r="U26" s="36"/>
      <c r="V26" s="53">
        <f t="shared" si="0"/>
        <v>0</v>
      </c>
      <c r="W26" s="52">
        <f t="shared" si="1"/>
        <v>0</v>
      </c>
      <c r="X26" s="52">
        <f t="shared" si="2"/>
        <v>0</v>
      </c>
      <c r="Y26" s="52">
        <f t="shared" si="3"/>
        <v>0</v>
      </c>
      <c r="Z26" s="52">
        <f t="shared" si="4"/>
        <v>0</v>
      </c>
      <c r="AA26" s="56">
        <f t="shared" si="5"/>
        <v>0</v>
      </c>
    </row>
    <row r="27" spans="2:27" ht="15" x14ac:dyDescent="0.2">
      <c r="B27" s="25" t="s">
        <v>1</v>
      </c>
      <c r="C27" s="69" t="s">
        <v>2</v>
      </c>
      <c r="D27" s="26" t="s">
        <v>161</v>
      </c>
      <c r="E27" s="28" t="s">
        <v>97</v>
      </c>
      <c r="F27" s="25" t="s">
        <v>75</v>
      </c>
      <c r="G27" s="70" t="s">
        <v>140</v>
      </c>
      <c r="H27" s="70" t="s">
        <v>261</v>
      </c>
      <c r="I27" s="70" t="s">
        <v>262</v>
      </c>
      <c r="J27" s="3">
        <v>0</v>
      </c>
      <c r="K27" s="13"/>
      <c r="L27" s="9"/>
      <c r="M27" s="9"/>
      <c r="N27" s="9"/>
      <c r="O27" s="14"/>
      <c r="P27" s="21"/>
      <c r="Q27" s="10"/>
      <c r="R27" s="10"/>
      <c r="S27" s="10"/>
      <c r="T27" s="33"/>
      <c r="U27" s="36"/>
      <c r="V27" s="53">
        <f t="shared" si="0"/>
        <v>0</v>
      </c>
      <c r="W27" s="52">
        <f t="shared" si="1"/>
        <v>0</v>
      </c>
      <c r="X27" s="52">
        <f t="shared" si="2"/>
        <v>0</v>
      </c>
      <c r="Y27" s="52">
        <f t="shared" si="3"/>
        <v>0</v>
      </c>
      <c r="Z27" s="52">
        <f t="shared" si="4"/>
        <v>0</v>
      </c>
      <c r="AA27" s="56">
        <f t="shared" si="5"/>
        <v>0</v>
      </c>
    </row>
    <row r="28" spans="2:27" ht="15" x14ac:dyDescent="0.2">
      <c r="B28" s="25" t="s">
        <v>37</v>
      </c>
      <c r="C28" s="69" t="s">
        <v>65</v>
      </c>
      <c r="D28" s="26" t="s">
        <v>162</v>
      </c>
      <c r="E28" s="28" t="s">
        <v>100</v>
      </c>
      <c r="F28" s="25" t="s">
        <v>75</v>
      </c>
      <c r="G28" s="70" t="s">
        <v>140</v>
      </c>
      <c r="H28" s="70" t="s">
        <v>263</v>
      </c>
      <c r="I28" s="70" t="s">
        <v>264</v>
      </c>
      <c r="J28" s="3">
        <v>0</v>
      </c>
      <c r="K28" s="13"/>
      <c r="L28" s="9"/>
      <c r="M28" s="9"/>
      <c r="N28" s="9"/>
      <c r="O28" s="14"/>
      <c r="P28" s="21"/>
      <c r="Q28" s="10"/>
      <c r="R28" s="10"/>
      <c r="S28" s="10"/>
      <c r="T28" s="33"/>
      <c r="U28" s="36"/>
      <c r="V28" s="53">
        <f t="shared" si="0"/>
        <v>0</v>
      </c>
      <c r="W28" s="52">
        <f t="shared" si="1"/>
        <v>0</v>
      </c>
      <c r="X28" s="52">
        <f t="shared" si="2"/>
        <v>0</v>
      </c>
      <c r="Y28" s="52">
        <f t="shared" si="3"/>
        <v>0</v>
      </c>
      <c r="Z28" s="52">
        <f t="shared" si="4"/>
        <v>0</v>
      </c>
      <c r="AA28" s="56">
        <f t="shared" si="5"/>
        <v>0</v>
      </c>
    </row>
    <row r="29" spans="2:27" ht="15" x14ac:dyDescent="0.2">
      <c r="B29" s="25" t="s">
        <v>14</v>
      </c>
      <c r="C29" s="69" t="s">
        <v>15</v>
      </c>
      <c r="D29" s="26" t="s">
        <v>163</v>
      </c>
      <c r="E29" s="28" t="s">
        <v>110</v>
      </c>
      <c r="F29" s="25" t="s">
        <v>75</v>
      </c>
      <c r="G29" s="70" t="s">
        <v>140</v>
      </c>
      <c r="H29" s="70" t="s">
        <v>265</v>
      </c>
      <c r="I29" s="70" t="s">
        <v>266</v>
      </c>
      <c r="J29" s="3">
        <v>0</v>
      </c>
      <c r="K29" s="13"/>
      <c r="L29" s="9"/>
      <c r="M29" s="9"/>
      <c r="N29" s="9"/>
      <c r="O29" s="14"/>
      <c r="P29" s="21"/>
      <c r="Q29" s="10"/>
      <c r="R29" s="10"/>
      <c r="S29" s="10"/>
      <c r="T29" s="33"/>
      <c r="U29" s="36"/>
      <c r="V29" s="53">
        <f t="shared" si="0"/>
        <v>0</v>
      </c>
      <c r="W29" s="52">
        <f t="shared" si="1"/>
        <v>0</v>
      </c>
      <c r="X29" s="52">
        <f t="shared" si="2"/>
        <v>0</v>
      </c>
      <c r="Y29" s="52">
        <f t="shared" si="3"/>
        <v>0</v>
      </c>
      <c r="Z29" s="52">
        <f t="shared" si="4"/>
        <v>0</v>
      </c>
      <c r="AA29" s="56">
        <f t="shared" si="5"/>
        <v>0</v>
      </c>
    </row>
    <row r="30" spans="2:27" ht="15" x14ac:dyDescent="0.2">
      <c r="B30" s="25" t="s">
        <v>7</v>
      </c>
      <c r="C30" s="69" t="s">
        <v>8</v>
      </c>
      <c r="D30" s="26" t="s">
        <v>164</v>
      </c>
      <c r="E30" s="28" t="s">
        <v>132</v>
      </c>
      <c r="F30" s="25" t="s">
        <v>75</v>
      </c>
      <c r="G30" s="72" t="s">
        <v>222</v>
      </c>
      <c r="H30" s="70" t="s">
        <v>267</v>
      </c>
      <c r="I30" s="70" t="s">
        <v>268</v>
      </c>
      <c r="J30" s="3">
        <v>0</v>
      </c>
      <c r="K30" s="13"/>
      <c r="L30" s="9"/>
      <c r="M30" s="9"/>
      <c r="N30" s="9"/>
      <c r="O30" s="14"/>
      <c r="P30" s="21"/>
      <c r="Q30" s="10"/>
      <c r="R30" s="10"/>
      <c r="S30" s="10"/>
      <c r="T30" s="33"/>
      <c r="U30" s="36"/>
      <c r="V30" s="53">
        <f t="shared" si="0"/>
        <v>0</v>
      </c>
      <c r="W30" s="52">
        <f t="shared" si="1"/>
        <v>0</v>
      </c>
      <c r="X30" s="52">
        <f t="shared" si="2"/>
        <v>0</v>
      </c>
      <c r="Y30" s="52">
        <f t="shared" si="3"/>
        <v>0</v>
      </c>
      <c r="Z30" s="52">
        <f t="shared" si="4"/>
        <v>0</v>
      </c>
      <c r="AA30" s="56">
        <f t="shared" si="5"/>
        <v>0</v>
      </c>
    </row>
    <row r="31" spans="2:27" ht="15" x14ac:dyDescent="0.2">
      <c r="B31" s="25" t="s">
        <v>5</v>
      </c>
      <c r="C31" s="69" t="s">
        <v>6</v>
      </c>
      <c r="D31" s="26" t="s">
        <v>165</v>
      </c>
      <c r="E31" s="28" t="s">
        <v>126</v>
      </c>
      <c r="F31" s="25" t="s">
        <v>75</v>
      </c>
      <c r="G31" s="70" t="s">
        <v>140</v>
      </c>
      <c r="H31" s="70" t="s">
        <v>207</v>
      </c>
      <c r="I31" s="70" t="s">
        <v>269</v>
      </c>
      <c r="J31" s="3">
        <v>0</v>
      </c>
      <c r="K31" s="13"/>
      <c r="L31" s="9"/>
      <c r="M31" s="9"/>
      <c r="N31" s="9"/>
      <c r="O31" s="14"/>
      <c r="P31" s="21"/>
      <c r="Q31" s="10"/>
      <c r="R31" s="10"/>
      <c r="S31" s="10"/>
      <c r="T31" s="33"/>
      <c r="U31" s="36"/>
      <c r="V31" s="53">
        <f t="shared" si="0"/>
        <v>0</v>
      </c>
      <c r="W31" s="52">
        <f t="shared" si="1"/>
        <v>0</v>
      </c>
      <c r="X31" s="52">
        <f t="shared" si="2"/>
        <v>0</v>
      </c>
      <c r="Y31" s="52">
        <f t="shared" si="3"/>
        <v>0</v>
      </c>
      <c r="Z31" s="52">
        <f t="shared" si="4"/>
        <v>0</v>
      </c>
      <c r="AA31" s="56">
        <f t="shared" si="5"/>
        <v>0</v>
      </c>
    </row>
    <row r="32" spans="2:27" ht="15" x14ac:dyDescent="0.2">
      <c r="B32" s="25" t="s">
        <v>40</v>
      </c>
      <c r="C32" s="69" t="s">
        <v>58</v>
      </c>
      <c r="D32" s="26" t="s">
        <v>166</v>
      </c>
      <c r="E32" s="28" t="s">
        <v>113</v>
      </c>
      <c r="F32" s="25" t="s">
        <v>75</v>
      </c>
      <c r="G32" s="72" t="s">
        <v>222</v>
      </c>
      <c r="H32" s="70" t="s">
        <v>270</v>
      </c>
      <c r="I32" s="70" t="s">
        <v>208</v>
      </c>
      <c r="J32" s="3">
        <v>0</v>
      </c>
      <c r="K32" s="13"/>
      <c r="L32" s="9"/>
      <c r="M32" s="9"/>
      <c r="N32" s="9"/>
      <c r="O32" s="14"/>
      <c r="P32" s="21"/>
      <c r="Q32" s="10"/>
      <c r="R32" s="10"/>
      <c r="S32" s="10"/>
      <c r="T32" s="33"/>
      <c r="U32" s="36"/>
      <c r="V32" s="53">
        <f t="shared" si="0"/>
        <v>0</v>
      </c>
      <c r="W32" s="52">
        <f t="shared" si="1"/>
        <v>0</v>
      </c>
      <c r="X32" s="52">
        <f t="shared" si="2"/>
        <v>0</v>
      </c>
      <c r="Y32" s="52">
        <f t="shared" si="3"/>
        <v>0</v>
      </c>
      <c r="Z32" s="52">
        <f t="shared" si="4"/>
        <v>0</v>
      </c>
      <c r="AA32" s="56">
        <f t="shared" si="5"/>
        <v>0</v>
      </c>
    </row>
    <row r="33" spans="2:27" ht="15" x14ac:dyDescent="0.2">
      <c r="B33" s="25" t="s">
        <v>36</v>
      </c>
      <c r="C33" s="69" t="s">
        <v>59</v>
      </c>
      <c r="D33" s="26" t="s">
        <v>167</v>
      </c>
      <c r="E33" s="28" t="s">
        <v>128</v>
      </c>
      <c r="F33" s="25" t="s">
        <v>75</v>
      </c>
      <c r="G33" s="70" t="s">
        <v>140</v>
      </c>
      <c r="H33" s="70" t="s">
        <v>271</v>
      </c>
      <c r="I33" s="70" t="s">
        <v>272</v>
      </c>
      <c r="J33" s="3">
        <v>0</v>
      </c>
      <c r="K33" s="13"/>
      <c r="L33" s="9"/>
      <c r="M33" s="9"/>
      <c r="N33" s="9"/>
      <c r="O33" s="14"/>
      <c r="P33" s="21"/>
      <c r="Q33" s="10"/>
      <c r="R33" s="10"/>
      <c r="S33" s="10"/>
      <c r="T33" s="33"/>
      <c r="U33" s="36"/>
      <c r="V33" s="53">
        <f t="shared" si="0"/>
        <v>0</v>
      </c>
      <c r="W33" s="52">
        <f t="shared" si="1"/>
        <v>0</v>
      </c>
      <c r="X33" s="52">
        <f t="shared" si="2"/>
        <v>0</v>
      </c>
      <c r="Y33" s="52">
        <f t="shared" si="3"/>
        <v>0</v>
      </c>
      <c r="Z33" s="52">
        <f t="shared" si="4"/>
        <v>0</v>
      </c>
      <c r="AA33" s="56">
        <f t="shared" si="5"/>
        <v>0</v>
      </c>
    </row>
    <row r="34" spans="2:27" ht="15" x14ac:dyDescent="0.2">
      <c r="B34" s="25" t="s">
        <v>24</v>
      </c>
      <c r="C34" s="69" t="s">
        <v>25</v>
      </c>
      <c r="D34" s="26" t="s">
        <v>168</v>
      </c>
      <c r="E34" s="28" t="s">
        <v>104</v>
      </c>
      <c r="F34" s="25" t="s">
        <v>75</v>
      </c>
      <c r="G34" s="70" t="s">
        <v>140</v>
      </c>
      <c r="H34" s="70" t="s">
        <v>271</v>
      </c>
      <c r="I34" s="70" t="s">
        <v>272</v>
      </c>
      <c r="J34" s="3">
        <v>0</v>
      </c>
      <c r="K34" s="13"/>
      <c r="L34" s="9"/>
      <c r="M34" s="9"/>
      <c r="N34" s="9"/>
      <c r="O34" s="14"/>
      <c r="P34" s="21"/>
      <c r="Q34" s="10"/>
      <c r="R34" s="10"/>
      <c r="S34" s="10"/>
      <c r="T34" s="33"/>
      <c r="U34" s="36"/>
      <c r="V34" s="53">
        <f t="shared" si="0"/>
        <v>0</v>
      </c>
      <c r="W34" s="52">
        <f t="shared" si="1"/>
        <v>0</v>
      </c>
      <c r="X34" s="52">
        <f t="shared" si="2"/>
        <v>0</v>
      </c>
      <c r="Y34" s="52">
        <f t="shared" si="3"/>
        <v>0</v>
      </c>
      <c r="Z34" s="52">
        <f t="shared" si="4"/>
        <v>0</v>
      </c>
      <c r="AA34" s="56">
        <f t="shared" si="5"/>
        <v>0</v>
      </c>
    </row>
    <row r="35" spans="2:27" ht="15" x14ac:dyDescent="0.2">
      <c r="B35" s="25" t="s">
        <v>68</v>
      </c>
      <c r="C35" s="69" t="s">
        <v>69</v>
      </c>
      <c r="D35" s="26" t="s">
        <v>169</v>
      </c>
      <c r="E35" s="29" t="s">
        <v>120</v>
      </c>
      <c r="F35" s="25" t="s">
        <v>75</v>
      </c>
      <c r="G35" s="72" t="s">
        <v>222</v>
      </c>
      <c r="H35" s="70" t="s">
        <v>271</v>
      </c>
      <c r="I35" s="70" t="s">
        <v>211</v>
      </c>
      <c r="J35" s="3">
        <v>0</v>
      </c>
      <c r="K35" s="13"/>
      <c r="L35" s="9"/>
      <c r="M35" s="9"/>
      <c r="N35" s="9"/>
      <c r="O35" s="14"/>
      <c r="P35" s="21"/>
      <c r="Q35" s="10"/>
      <c r="R35" s="10"/>
      <c r="S35" s="10"/>
      <c r="T35" s="33"/>
      <c r="U35" s="36"/>
      <c r="V35" s="53">
        <f t="shared" si="0"/>
        <v>0</v>
      </c>
      <c r="W35" s="52">
        <f t="shared" si="1"/>
        <v>0</v>
      </c>
      <c r="X35" s="52">
        <f t="shared" si="2"/>
        <v>0</v>
      </c>
      <c r="Y35" s="52">
        <f t="shared" si="3"/>
        <v>0</v>
      </c>
      <c r="Z35" s="52">
        <f t="shared" si="4"/>
        <v>0</v>
      </c>
      <c r="AA35" s="56">
        <f t="shared" si="5"/>
        <v>0</v>
      </c>
    </row>
    <row r="36" spans="2:27" ht="15" x14ac:dyDescent="0.2">
      <c r="B36" s="25" t="s">
        <v>3</v>
      </c>
      <c r="C36" s="69" t="s">
        <v>4</v>
      </c>
      <c r="D36" s="26" t="s">
        <v>170</v>
      </c>
      <c r="E36" s="28" t="s">
        <v>103</v>
      </c>
      <c r="F36" s="25" t="s">
        <v>75</v>
      </c>
      <c r="G36" s="72" t="s">
        <v>222</v>
      </c>
      <c r="H36" s="70" t="s">
        <v>273</v>
      </c>
      <c r="I36" s="70" t="s">
        <v>274</v>
      </c>
      <c r="J36" s="3">
        <v>0</v>
      </c>
      <c r="K36" s="13"/>
      <c r="L36" s="9"/>
      <c r="M36" s="9"/>
      <c r="N36" s="9"/>
      <c r="O36" s="14"/>
      <c r="P36" s="21"/>
      <c r="Q36" s="10"/>
      <c r="R36" s="10"/>
      <c r="S36" s="10"/>
      <c r="T36" s="33"/>
      <c r="U36" s="36"/>
      <c r="V36" s="53">
        <f t="shared" si="0"/>
        <v>0</v>
      </c>
      <c r="W36" s="52">
        <f t="shared" si="1"/>
        <v>0</v>
      </c>
      <c r="X36" s="52">
        <f t="shared" si="2"/>
        <v>0</v>
      </c>
      <c r="Y36" s="52">
        <f t="shared" si="3"/>
        <v>0</v>
      </c>
      <c r="Z36" s="52">
        <f t="shared" si="4"/>
        <v>0</v>
      </c>
      <c r="AA36" s="56">
        <f t="shared" si="5"/>
        <v>0</v>
      </c>
    </row>
    <row r="37" spans="2:27" ht="15" x14ac:dyDescent="0.2">
      <c r="B37" s="25" t="s">
        <v>22</v>
      </c>
      <c r="C37" s="69" t="s">
        <v>23</v>
      </c>
      <c r="D37" s="26" t="s">
        <v>171</v>
      </c>
      <c r="E37" s="28" t="s">
        <v>116</v>
      </c>
      <c r="F37" s="25" t="s">
        <v>75</v>
      </c>
      <c r="G37" s="72" t="s">
        <v>222</v>
      </c>
      <c r="H37" s="70" t="s">
        <v>275</v>
      </c>
      <c r="I37" s="70" t="s">
        <v>276</v>
      </c>
      <c r="J37" s="3">
        <v>0</v>
      </c>
      <c r="K37" s="13"/>
      <c r="L37" s="9"/>
      <c r="M37" s="9"/>
      <c r="N37" s="9"/>
      <c r="O37" s="14"/>
      <c r="P37" s="21"/>
      <c r="Q37" s="10"/>
      <c r="R37" s="10"/>
      <c r="S37" s="10"/>
      <c r="T37" s="33"/>
      <c r="U37" s="36"/>
      <c r="V37" s="53">
        <f t="shared" si="0"/>
        <v>0</v>
      </c>
      <c r="W37" s="52">
        <f t="shared" si="1"/>
        <v>0</v>
      </c>
      <c r="X37" s="52">
        <f t="shared" si="2"/>
        <v>0</v>
      </c>
      <c r="Y37" s="52">
        <f t="shared" si="3"/>
        <v>0</v>
      </c>
      <c r="Z37" s="52">
        <f t="shared" si="4"/>
        <v>0</v>
      </c>
      <c r="AA37" s="56">
        <f t="shared" si="5"/>
        <v>0</v>
      </c>
    </row>
    <row r="38" spans="2:27" ht="15" x14ac:dyDescent="0.2">
      <c r="B38" s="25" t="s">
        <v>31</v>
      </c>
      <c r="C38" s="69" t="s">
        <v>60</v>
      </c>
      <c r="D38" s="26" t="s">
        <v>172</v>
      </c>
      <c r="E38" s="28" t="s">
        <v>131</v>
      </c>
      <c r="F38" s="25" t="s">
        <v>75</v>
      </c>
      <c r="G38" s="70" t="s">
        <v>140</v>
      </c>
      <c r="H38" s="70" t="s">
        <v>277</v>
      </c>
      <c r="I38" s="70" t="s">
        <v>278</v>
      </c>
      <c r="J38" s="3">
        <v>0</v>
      </c>
      <c r="K38" s="13"/>
      <c r="L38" s="9"/>
      <c r="M38" s="9"/>
      <c r="N38" s="9"/>
      <c r="O38" s="14"/>
      <c r="P38" s="21"/>
      <c r="Q38" s="10"/>
      <c r="R38" s="10"/>
      <c r="S38" s="10"/>
      <c r="T38" s="33"/>
      <c r="U38" s="36"/>
      <c r="V38" s="53">
        <f t="shared" si="0"/>
        <v>0</v>
      </c>
      <c r="W38" s="52">
        <f t="shared" si="1"/>
        <v>0</v>
      </c>
      <c r="X38" s="52">
        <f t="shared" si="2"/>
        <v>0</v>
      </c>
      <c r="Y38" s="52">
        <f t="shared" si="3"/>
        <v>0</v>
      </c>
      <c r="Z38" s="52">
        <f t="shared" si="4"/>
        <v>0</v>
      </c>
      <c r="AA38" s="56">
        <f t="shared" si="5"/>
        <v>0</v>
      </c>
    </row>
    <row r="39" spans="2:27" ht="15" x14ac:dyDescent="0.2">
      <c r="B39" s="25" t="s">
        <v>10</v>
      </c>
      <c r="C39" s="69" t="s">
        <v>11</v>
      </c>
      <c r="D39" s="26" t="s">
        <v>173</v>
      </c>
      <c r="E39" s="30" t="s">
        <v>101</v>
      </c>
      <c r="F39" s="25" t="s">
        <v>75</v>
      </c>
      <c r="G39" s="70" t="s">
        <v>140</v>
      </c>
      <c r="H39" s="70" t="s">
        <v>279</v>
      </c>
      <c r="I39" s="70" t="s">
        <v>280</v>
      </c>
      <c r="J39" s="3">
        <v>0</v>
      </c>
      <c r="K39" s="13"/>
      <c r="L39" s="9"/>
      <c r="M39" s="9"/>
      <c r="N39" s="9"/>
      <c r="O39" s="14"/>
      <c r="P39" s="21"/>
      <c r="Q39" s="10"/>
      <c r="R39" s="10"/>
      <c r="S39" s="10"/>
      <c r="T39" s="33"/>
      <c r="U39" s="36"/>
      <c r="V39" s="53">
        <f t="shared" si="0"/>
        <v>0</v>
      </c>
      <c r="W39" s="52">
        <f t="shared" si="1"/>
        <v>0</v>
      </c>
      <c r="X39" s="52">
        <f t="shared" si="2"/>
        <v>0</v>
      </c>
      <c r="Y39" s="52">
        <f t="shared" si="3"/>
        <v>0</v>
      </c>
      <c r="Z39" s="52">
        <f t="shared" si="4"/>
        <v>0</v>
      </c>
      <c r="AA39" s="56">
        <f t="shared" si="5"/>
        <v>0</v>
      </c>
    </row>
    <row r="40" spans="2:27" ht="15" x14ac:dyDescent="0.2">
      <c r="B40" s="25" t="s">
        <v>18</v>
      </c>
      <c r="C40" s="69" t="s">
        <v>19</v>
      </c>
      <c r="D40" s="26" t="s">
        <v>174</v>
      </c>
      <c r="E40" s="28" t="s">
        <v>129</v>
      </c>
      <c r="F40" s="25" t="s">
        <v>75</v>
      </c>
      <c r="G40" s="72" t="s">
        <v>222</v>
      </c>
      <c r="H40" s="70" t="s">
        <v>281</v>
      </c>
      <c r="I40" s="70" t="s">
        <v>204</v>
      </c>
      <c r="J40" s="3">
        <v>0</v>
      </c>
      <c r="K40" s="13"/>
      <c r="L40" s="9"/>
      <c r="M40" s="9"/>
      <c r="N40" s="9"/>
      <c r="O40" s="14"/>
      <c r="P40" s="21"/>
      <c r="Q40" s="10"/>
      <c r="R40" s="10"/>
      <c r="S40" s="10"/>
      <c r="T40" s="33"/>
      <c r="U40" s="36"/>
      <c r="V40" s="53">
        <f t="shared" si="0"/>
        <v>0</v>
      </c>
      <c r="W40" s="52">
        <f t="shared" si="1"/>
        <v>0</v>
      </c>
      <c r="X40" s="52">
        <f t="shared" si="2"/>
        <v>0</v>
      </c>
      <c r="Y40" s="52">
        <f t="shared" si="3"/>
        <v>0</v>
      </c>
      <c r="Z40" s="52">
        <f t="shared" si="4"/>
        <v>0</v>
      </c>
      <c r="AA40" s="56">
        <f t="shared" si="5"/>
        <v>0</v>
      </c>
    </row>
    <row r="41" spans="2:27" ht="15" x14ac:dyDescent="0.2">
      <c r="B41" s="25" t="s">
        <v>20</v>
      </c>
      <c r="C41" s="69" t="s">
        <v>21</v>
      </c>
      <c r="D41" s="26" t="s">
        <v>175</v>
      </c>
      <c r="E41" s="28" t="s">
        <v>146</v>
      </c>
      <c r="F41" s="25" t="s">
        <v>75</v>
      </c>
      <c r="G41" s="72" t="s">
        <v>222</v>
      </c>
      <c r="H41" s="70" t="s">
        <v>282</v>
      </c>
      <c r="I41" s="70" t="s">
        <v>283</v>
      </c>
      <c r="J41" s="3">
        <v>0</v>
      </c>
      <c r="K41" s="13"/>
      <c r="L41" s="9"/>
      <c r="M41" s="9"/>
      <c r="N41" s="9"/>
      <c r="O41" s="14"/>
      <c r="P41" s="21"/>
      <c r="Q41" s="10"/>
      <c r="R41" s="10"/>
      <c r="S41" s="10"/>
      <c r="T41" s="33"/>
      <c r="U41" s="36"/>
      <c r="V41" s="53">
        <f t="shared" si="0"/>
        <v>0</v>
      </c>
      <c r="W41" s="52">
        <f t="shared" si="1"/>
        <v>0</v>
      </c>
      <c r="X41" s="52">
        <f t="shared" si="2"/>
        <v>0</v>
      </c>
      <c r="Y41" s="52">
        <f t="shared" si="3"/>
        <v>0</v>
      </c>
      <c r="Z41" s="52">
        <f t="shared" si="4"/>
        <v>0</v>
      </c>
      <c r="AA41" s="56">
        <f t="shared" si="5"/>
        <v>0</v>
      </c>
    </row>
    <row r="42" spans="2:27" ht="15" x14ac:dyDescent="0.2">
      <c r="B42" s="25" t="s">
        <v>49</v>
      </c>
      <c r="C42" s="69" t="s">
        <v>61</v>
      </c>
      <c r="D42" s="26" t="s">
        <v>176</v>
      </c>
      <c r="E42" s="30" t="s">
        <v>98</v>
      </c>
      <c r="F42" s="25" t="s">
        <v>75</v>
      </c>
      <c r="G42" s="70" t="s">
        <v>140</v>
      </c>
      <c r="H42" s="70" t="s">
        <v>286</v>
      </c>
      <c r="I42" s="70" t="s">
        <v>143</v>
      </c>
      <c r="J42" s="3">
        <v>0</v>
      </c>
      <c r="K42" s="13"/>
      <c r="L42" s="9"/>
      <c r="M42" s="9"/>
      <c r="N42" s="9"/>
      <c r="O42" s="14"/>
      <c r="P42" s="21"/>
      <c r="Q42" s="10"/>
      <c r="R42" s="10"/>
      <c r="S42" s="10"/>
      <c r="T42" s="33"/>
      <c r="U42" s="36"/>
      <c r="V42" s="53">
        <f t="shared" si="0"/>
        <v>0</v>
      </c>
      <c r="W42" s="52">
        <f t="shared" si="1"/>
        <v>0</v>
      </c>
      <c r="X42" s="52">
        <f t="shared" si="2"/>
        <v>0</v>
      </c>
      <c r="Y42" s="52">
        <f t="shared" si="3"/>
        <v>0</v>
      </c>
      <c r="Z42" s="52">
        <f t="shared" si="4"/>
        <v>0</v>
      </c>
      <c r="AA42" s="56">
        <f t="shared" si="5"/>
        <v>0</v>
      </c>
    </row>
    <row r="43" spans="2:27" ht="15" x14ac:dyDescent="0.2">
      <c r="B43" s="25" t="s">
        <v>43</v>
      </c>
      <c r="C43" s="69" t="s">
        <v>62</v>
      </c>
      <c r="D43" s="26" t="s">
        <v>177</v>
      </c>
      <c r="E43" s="30" t="s">
        <v>96</v>
      </c>
      <c r="F43" s="25" t="s">
        <v>75</v>
      </c>
      <c r="G43" s="72" t="s">
        <v>222</v>
      </c>
      <c r="H43" s="70" t="s">
        <v>287</v>
      </c>
      <c r="I43" s="70" t="s">
        <v>205</v>
      </c>
      <c r="J43" s="3">
        <v>0</v>
      </c>
      <c r="K43" s="13"/>
      <c r="L43" s="9"/>
      <c r="M43" s="9"/>
      <c r="N43" s="9"/>
      <c r="O43" s="14"/>
      <c r="P43" s="21"/>
      <c r="Q43" s="10"/>
      <c r="R43" s="10"/>
      <c r="S43" s="10"/>
      <c r="T43" s="33"/>
      <c r="U43" s="36"/>
      <c r="V43" s="53">
        <f t="shared" si="0"/>
        <v>0</v>
      </c>
      <c r="W43" s="52">
        <f t="shared" si="1"/>
        <v>0</v>
      </c>
      <c r="X43" s="52">
        <f t="shared" si="2"/>
        <v>0</v>
      </c>
      <c r="Y43" s="52">
        <f t="shared" si="3"/>
        <v>0</v>
      </c>
      <c r="Z43" s="52">
        <f t="shared" si="4"/>
        <v>0</v>
      </c>
      <c r="AA43" s="56">
        <f t="shared" si="5"/>
        <v>0</v>
      </c>
    </row>
    <row r="44" spans="2:27" s="1" customFormat="1" ht="15" x14ac:dyDescent="0.2">
      <c r="B44" s="25" t="s">
        <v>44</v>
      </c>
      <c r="C44" s="69" t="s">
        <v>63</v>
      </c>
      <c r="D44" s="26" t="s">
        <v>178</v>
      </c>
      <c r="E44" s="30" t="s">
        <v>106</v>
      </c>
      <c r="F44" s="25" t="s">
        <v>75</v>
      </c>
      <c r="G44" s="72" t="s">
        <v>222</v>
      </c>
      <c r="H44" s="70" t="s">
        <v>203</v>
      </c>
      <c r="I44" s="70" t="s">
        <v>288</v>
      </c>
      <c r="J44" s="3">
        <v>0</v>
      </c>
      <c r="K44" s="61"/>
      <c r="L44" s="62"/>
      <c r="M44" s="62"/>
      <c r="N44" s="62"/>
      <c r="O44" s="63"/>
      <c r="P44" s="64"/>
      <c r="Q44" s="65"/>
      <c r="R44" s="65"/>
      <c r="S44" s="65"/>
      <c r="T44" s="66"/>
      <c r="U44" s="67"/>
      <c r="V44" s="53">
        <f t="shared" ref="V44:V45" si="6">(K44-P44)</f>
        <v>0</v>
      </c>
      <c r="W44" s="52">
        <f t="shared" ref="W44:W45" si="7">(L44-Q44)</f>
        <v>0</v>
      </c>
      <c r="X44" s="52">
        <f t="shared" ref="X44:X45" si="8">(M44-R44)</f>
        <v>0</v>
      </c>
      <c r="Y44" s="52">
        <f t="shared" ref="Y44:Y45" si="9">(N44-S44)</f>
        <v>0</v>
      </c>
      <c r="Z44" s="52">
        <f t="shared" ref="Z44:Z45" si="10">(O44-T44)</f>
        <v>0</v>
      </c>
      <c r="AA44" s="56">
        <f t="shared" si="5"/>
        <v>0</v>
      </c>
    </row>
    <row r="45" spans="2:27" s="1" customFormat="1" ht="15" x14ac:dyDescent="0.2">
      <c r="B45" s="25" t="s">
        <v>42</v>
      </c>
      <c r="C45" s="69" t="s">
        <v>64</v>
      </c>
      <c r="D45" s="26" t="s">
        <v>179</v>
      </c>
      <c r="E45" s="30" t="s">
        <v>123</v>
      </c>
      <c r="F45" s="25" t="s">
        <v>75</v>
      </c>
      <c r="G45" s="70" t="s">
        <v>139</v>
      </c>
      <c r="H45" s="70" t="s">
        <v>209</v>
      </c>
      <c r="I45" s="70" t="s">
        <v>289</v>
      </c>
      <c r="J45" s="3">
        <v>0</v>
      </c>
      <c r="K45" s="61"/>
      <c r="L45" s="62"/>
      <c r="M45" s="62"/>
      <c r="N45" s="62"/>
      <c r="O45" s="63"/>
      <c r="P45" s="64"/>
      <c r="Q45" s="65"/>
      <c r="R45" s="65"/>
      <c r="S45" s="65"/>
      <c r="T45" s="66"/>
      <c r="U45" s="67"/>
      <c r="V45" s="53">
        <f t="shared" si="6"/>
        <v>0</v>
      </c>
      <c r="W45" s="52">
        <f t="shared" si="7"/>
        <v>0</v>
      </c>
      <c r="X45" s="52">
        <f t="shared" si="8"/>
        <v>0</v>
      </c>
      <c r="Y45" s="52">
        <f t="shared" si="9"/>
        <v>0</v>
      </c>
      <c r="Z45" s="52">
        <f t="shared" si="10"/>
        <v>0</v>
      </c>
      <c r="AA45" s="56">
        <f t="shared" si="5"/>
        <v>0</v>
      </c>
    </row>
    <row r="46" spans="2:27" ht="15.75" thickBot="1" x14ac:dyDescent="0.25">
      <c r="B46" s="25" t="s">
        <v>45</v>
      </c>
      <c r="C46" s="69" t="s">
        <v>79</v>
      </c>
      <c r="D46" s="26" t="s">
        <v>180</v>
      </c>
      <c r="E46" s="30" t="s">
        <v>117</v>
      </c>
      <c r="F46" s="31" t="s">
        <v>75</v>
      </c>
      <c r="G46" s="73" t="s">
        <v>222</v>
      </c>
      <c r="H46" s="71" t="s">
        <v>290</v>
      </c>
      <c r="I46" s="71" t="s">
        <v>291</v>
      </c>
      <c r="J46" s="3">
        <v>0</v>
      </c>
      <c r="K46" s="15"/>
      <c r="L46" s="16"/>
      <c r="M46" s="16"/>
      <c r="N46" s="16"/>
      <c r="O46" s="17"/>
      <c r="P46" s="22"/>
      <c r="Q46" s="23"/>
      <c r="R46" s="23"/>
      <c r="S46" s="23"/>
      <c r="T46" s="34"/>
      <c r="U46" s="37"/>
      <c r="V46" s="54">
        <f t="shared" si="0"/>
        <v>0</v>
      </c>
      <c r="W46" s="55">
        <f t="shared" si="1"/>
        <v>0</v>
      </c>
      <c r="X46" s="55">
        <f t="shared" si="2"/>
        <v>0</v>
      </c>
      <c r="Y46" s="55">
        <f t="shared" si="3"/>
        <v>0</v>
      </c>
      <c r="Z46" s="55">
        <f t="shared" si="4"/>
        <v>0</v>
      </c>
      <c r="AA46" s="57">
        <f t="shared" si="5"/>
        <v>0</v>
      </c>
    </row>
    <row r="47" spans="2:27" ht="24" thickBot="1" x14ac:dyDescent="0.25">
      <c r="B47" s="124" t="s">
        <v>202</v>
      </c>
      <c r="C47" s="125"/>
      <c r="D47" s="125"/>
      <c r="E47" s="125"/>
      <c r="F47" s="125"/>
      <c r="G47" s="51"/>
      <c r="H47" s="122">
        <f>COUNT(H4:J46)</f>
        <v>43</v>
      </c>
      <c r="I47" s="122"/>
      <c r="J47" s="123"/>
      <c r="K47" s="41">
        <f t="shared" ref="K47:T47" si="11">SUM(K4:K46)</f>
        <v>0</v>
      </c>
      <c r="L47" s="38">
        <f t="shared" si="11"/>
        <v>0</v>
      </c>
      <c r="M47" s="38">
        <f t="shared" si="11"/>
        <v>0</v>
      </c>
      <c r="N47" s="38">
        <f t="shared" si="11"/>
        <v>0</v>
      </c>
      <c r="O47" s="42">
        <f t="shared" si="11"/>
        <v>0</v>
      </c>
      <c r="P47" s="43">
        <f t="shared" si="11"/>
        <v>0</v>
      </c>
      <c r="Q47" s="39">
        <f t="shared" si="11"/>
        <v>0</v>
      </c>
      <c r="R47" s="39">
        <f t="shared" si="11"/>
        <v>0</v>
      </c>
      <c r="S47" s="39">
        <f t="shared" si="11"/>
        <v>0</v>
      </c>
      <c r="T47" s="39">
        <f t="shared" si="11"/>
        <v>0</v>
      </c>
      <c r="U47" s="49">
        <v>0</v>
      </c>
      <c r="V47" s="44">
        <f t="shared" ref="V47:AA47" si="12">SUM(V4:V46)</f>
        <v>0</v>
      </c>
      <c r="W47" s="40">
        <f t="shared" si="12"/>
        <v>0</v>
      </c>
      <c r="X47" s="40">
        <f t="shared" si="12"/>
        <v>0</v>
      </c>
      <c r="Y47" s="40">
        <f t="shared" si="12"/>
        <v>0</v>
      </c>
      <c r="Z47" s="40">
        <f t="shared" si="12"/>
        <v>0</v>
      </c>
      <c r="AA47" s="50">
        <f t="shared" si="12"/>
        <v>0</v>
      </c>
    </row>
  </sheetData>
  <autoFilter ref="B3:F46"/>
  <mergeCells count="7">
    <mergeCell ref="V2:AA2"/>
    <mergeCell ref="B2:J2"/>
    <mergeCell ref="H47:J47"/>
    <mergeCell ref="B47:F47"/>
    <mergeCell ref="B1:J1"/>
    <mergeCell ref="K2:O2"/>
    <mergeCell ref="P2:T2"/>
  </mergeCells>
  <conditionalFormatting sqref="V4:AA46">
    <cfRule type="cellIs" dxfId="7" priority="8" operator="greaterThan">
      <formula>0</formula>
    </cfRule>
  </conditionalFormatting>
  <conditionalFormatting sqref="AA4:AA46">
    <cfRule type="cellIs" dxfId="6" priority="2" operator="lessThan">
      <formula>0</formula>
    </cfRule>
    <cfRule type="cellIs" dxfId="5" priority="7" operator="equal">
      <formula>0</formula>
    </cfRule>
  </conditionalFormatting>
  <conditionalFormatting sqref="K4:Z46">
    <cfRule type="cellIs" dxfId="4" priority="6" operator="greaterThan">
      <formula>0</formula>
    </cfRule>
  </conditionalFormatting>
  <conditionalFormatting sqref="P4:T46">
    <cfRule type="cellIs" dxfId="3" priority="5" operator="greaterThan">
      <formula>0</formula>
    </cfRule>
  </conditionalFormatting>
  <conditionalFormatting sqref="K4:O46">
    <cfRule type="cellIs" dxfId="2" priority="4" operator="greaterThan">
      <formula>0</formula>
    </cfRule>
  </conditionalFormatting>
  <conditionalFormatting sqref="U4:U46">
    <cfRule type="cellIs" dxfId="1" priority="3" operator="notEqual">
      <formula>"-"</formula>
    </cfRule>
  </conditionalFormatting>
  <conditionalFormatting sqref="V4:Z46">
    <cfRule type="cellIs" dxfId="0" priority="1" operator="lessThan">
      <formula>0</formula>
    </cfRule>
  </conditionalFormatting>
  <printOptions verticalCentered="1"/>
  <pageMargins left="0.23622047244094491" right="0.23622047244094491" top="0.74803149606299213" bottom="0.74803149606299213" header="0.31496062992125984" footer="0.31496062992125984"/>
  <pageSetup paperSize="9" scale="4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rightToLeft="1" workbookViewId="0">
      <selection activeCell="F19" sqref="F19"/>
    </sheetView>
  </sheetViews>
  <sheetFormatPr defaultRowHeight="14.25" x14ac:dyDescent="0.2"/>
  <cols>
    <col min="1" max="1" width="1.25" style="1" customWidth="1"/>
    <col min="4" max="4" width="11.75" customWidth="1"/>
    <col min="5" max="5" width="11.625" customWidth="1"/>
    <col min="6" max="6" width="45.875" customWidth="1"/>
  </cols>
  <sheetData>
    <row r="1" spans="2:6" s="1" customFormat="1" ht="7.5" customHeight="1" x14ac:dyDescent="0.2"/>
    <row r="2" spans="2:6" ht="15" x14ac:dyDescent="0.25">
      <c r="B2" s="133" t="s">
        <v>94</v>
      </c>
      <c r="C2" s="133"/>
      <c r="D2" s="133"/>
      <c r="E2" s="133"/>
      <c r="F2" s="59" t="s">
        <v>292</v>
      </c>
    </row>
    <row r="3" spans="2:6" ht="15" x14ac:dyDescent="0.25">
      <c r="F3" s="60" t="s">
        <v>221</v>
      </c>
    </row>
    <row r="4" spans="2:6" x14ac:dyDescent="0.2">
      <c r="B4" s="2" t="s">
        <v>89</v>
      </c>
      <c r="C4" s="2" t="s">
        <v>90</v>
      </c>
      <c r="D4" s="2" t="s">
        <v>91</v>
      </c>
      <c r="E4" s="2" t="s">
        <v>92</v>
      </c>
    </row>
    <row r="5" spans="2:6" x14ac:dyDescent="0.2">
      <c r="B5" s="4" t="s">
        <v>73</v>
      </c>
      <c r="C5" s="2" t="s">
        <v>9</v>
      </c>
      <c r="D5" s="2" t="s">
        <v>46</v>
      </c>
      <c r="E5" s="2" t="s">
        <v>33</v>
      </c>
    </row>
    <row r="6" spans="2:6" x14ac:dyDescent="0.2">
      <c r="B6" s="4" t="s">
        <v>38</v>
      </c>
      <c r="C6" s="2"/>
      <c r="D6" s="2"/>
      <c r="E6" s="4" t="s">
        <v>26</v>
      </c>
    </row>
    <row r="7" spans="2:6" x14ac:dyDescent="0.2">
      <c r="B7" s="4" t="s">
        <v>41</v>
      </c>
      <c r="C7" s="2"/>
      <c r="D7" s="2"/>
      <c r="E7" s="2"/>
    </row>
    <row r="9" spans="2:6" x14ac:dyDescent="0.2">
      <c r="B9" s="132" t="s">
        <v>93</v>
      </c>
      <c r="C9" s="132"/>
      <c r="D9" s="132"/>
      <c r="E9" s="132"/>
    </row>
    <row r="10" spans="2:6" x14ac:dyDescent="0.2">
      <c r="B10" s="2" t="s">
        <v>45</v>
      </c>
      <c r="C10" s="2" t="s">
        <v>16</v>
      </c>
      <c r="D10" s="2" t="s">
        <v>35</v>
      </c>
      <c r="E10" s="2" t="s">
        <v>70</v>
      </c>
    </row>
    <row r="11" spans="2:6" x14ac:dyDescent="0.2">
      <c r="B11" s="2" t="s">
        <v>27</v>
      </c>
      <c r="C11" s="2" t="s">
        <v>14</v>
      </c>
      <c r="D11" s="2" t="s">
        <v>29</v>
      </c>
      <c r="E11" s="2" t="s">
        <v>7</v>
      </c>
    </row>
    <row r="13" spans="2:6" x14ac:dyDescent="0.2">
      <c r="B13" s="134" t="s">
        <v>95</v>
      </c>
      <c r="C13" s="134"/>
      <c r="D13" s="134"/>
      <c r="E13" s="134"/>
    </row>
  </sheetData>
  <mergeCells count="3">
    <mergeCell ref="B9:E9"/>
    <mergeCell ref="B2:E2"/>
    <mergeCell ref="B13:E1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גליונות עבודה</vt:lpstr>
      </vt:variant>
      <vt:variant>
        <vt:i4>3</vt:i4>
      </vt:variant>
      <vt:variant>
        <vt:lpstr>טווחים בעלי שם</vt:lpstr>
      </vt:variant>
      <vt:variant>
        <vt:i4>2</vt:i4>
      </vt:variant>
    </vt:vector>
  </HeadingPairs>
  <TitlesOfParts>
    <vt:vector size="5" baseType="lpstr">
      <vt:lpstr>מחזור מ''ו</vt:lpstr>
      <vt:lpstr>גיליון זיכויים</vt:lpstr>
      <vt:lpstr>לפטופים חסרים</vt:lpstr>
      <vt:lpstr>'גיליון זיכויים'!WPrint_Area_W</vt:lpstr>
      <vt:lpstr>'מחזור מ''''ו'!WPrint_Area_W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IDF</dc:creator>
  <cp:lastModifiedBy>GOI</cp:lastModifiedBy>
  <cp:lastPrinted>2018-09-16T10:52:53Z</cp:lastPrinted>
  <dcterms:created xsi:type="dcterms:W3CDTF">2015-10-26T12:36:39Z</dcterms:created>
  <dcterms:modified xsi:type="dcterms:W3CDTF">2018-09-17T06:20:57Z</dcterms:modified>
</cp:coreProperties>
</file>