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20325" windowHeight="8925"/>
  </bookViews>
  <sheets>
    <sheet name="Food &amp; Beverage" sheetId="1" r:id="rId1"/>
  </sheets>
  <calcPr calcId="145621" calcOnSave="0" concurrentCalc="0"/>
</workbook>
</file>

<file path=xl/calcChain.xml><?xml version="1.0" encoding="utf-8"?>
<calcChain xmlns="http://schemas.openxmlformats.org/spreadsheetml/2006/main">
  <c r="K2" i="1" l="1"/>
  <c r="L8" i="1"/>
  <c r="L9" i="1"/>
  <c r="L10" i="1"/>
  <c r="L11" i="1"/>
  <c r="L12" i="1"/>
  <c r="L13" i="1"/>
  <c r="L16" i="1"/>
  <c r="L19" i="1"/>
  <c r="L22" i="1"/>
  <c r="L25" i="1"/>
  <c r="L28" i="1"/>
  <c r="L31" i="1"/>
  <c r="K3" i="1"/>
  <c r="K5" i="1"/>
</calcChain>
</file>

<file path=xl/sharedStrings.xml><?xml version="1.0" encoding="utf-8"?>
<sst xmlns="http://schemas.openxmlformats.org/spreadsheetml/2006/main" count="54" uniqueCount="31">
  <si>
    <t>ITEM</t>
  </si>
  <si>
    <t>PRICE</t>
  </si>
  <si>
    <t>QT</t>
  </si>
  <si>
    <t>TOTAL</t>
  </si>
  <si>
    <t>F&amp;B Total</t>
  </si>
  <si>
    <t>Service Charge</t>
  </si>
  <si>
    <t>Tax</t>
  </si>
  <si>
    <t>GRAND TOTAL</t>
  </si>
  <si>
    <t>Date:</t>
  </si>
  <si>
    <t>Contact:</t>
  </si>
  <si>
    <t>Program Dates:</t>
  </si>
  <si>
    <t>Group Name:</t>
  </si>
  <si>
    <t>Event Subtotal:</t>
  </si>
  <si>
    <t>Embassy of Israel</t>
  </si>
  <si>
    <t>May 14-17, 20107</t>
  </si>
  <si>
    <t>Mrs. Pazit Pick Divon</t>
  </si>
  <si>
    <t>CONTINENTAL BREAKFAST: Monday 05/15/17</t>
  </si>
  <si>
    <t>Custom Kosher Style Menu</t>
  </si>
  <si>
    <t>Breakfast Buffet</t>
  </si>
  <si>
    <t>Cookies (per dz.)</t>
  </si>
  <si>
    <t>Bags of Chips/Popcorn (ea.)</t>
  </si>
  <si>
    <t>Coffee (per gallon)</t>
  </si>
  <si>
    <t>Tea (per gallon)</t>
  </si>
  <si>
    <t>CONTINENTAL BREAKFAST: Tuesday 05/16/17</t>
  </si>
  <si>
    <t>exempt</t>
  </si>
  <si>
    <t>yogurt, pitchers of water, orange &amp; grapefruit juices, coffee and hot tea</t>
  </si>
  <si>
    <t>To include hot egg dish, fresh sliced fruit &amp; vegetables, toast/bagels, jam/butter/cream cheese</t>
  </si>
  <si>
    <t>MEETING: Sunday 05/14/17</t>
  </si>
  <si>
    <t>Juice Bar</t>
  </si>
  <si>
    <t>Assorted Pitchers of  Juice</t>
  </si>
  <si>
    <t>CONTINENTAL BREAKFAST: Wednesday 05/16/17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</si>
</sst>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164" fontId="0" fillId="4" borderId="8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15" fontId="0" fillId="0" borderId="0" xfId="0" applyNumberFormat="1" applyBorder="1" applyAlignment="1">
      <alignment horizontal="left"/>
    </xf>
    <xf numFmtId="0" fontId="0" fillId="4" borderId="6" xfId="0" applyFill="1" applyBorder="1" applyAlignment="1">
      <alignment horizontal="right"/>
    </xf>
    <xf numFmtId="0" fontId="0" fillId="4" borderId="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85" zoomScaleNormal="85" workbookViewId="0">
      <selection activeCell="K5" sqref="K5:L5"/>
    </sheetView>
  </sheetViews>
  <sheetFormatPr defaultRowHeight="15" x14ac:dyDescent="0.25"/>
  <cols>
    <col min="1" max="1" width="13.85546875" customWidth="1"/>
    <col min="3" max="3" width="26.7109375" customWidth="1"/>
    <col min="9" max="9" width="15.5703125" customWidth="1"/>
  </cols>
  <sheetData>
    <row r="1" spans="1:12" ht="27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1" t="s">
        <v>11</v>
      </c>
      <c r="B2" s="43" t="s">
        <v>13</v>
      </c>
      <c r="C2" s="43"/>
      <c r="D2" s="43"/>
      <c r="E2" s="43"/>
      <c r="F2" s="43"/>
      <c r="G2" s="43"/>
      <c r="H2" s="43"/>
      <c r="I2" s="37" t="s">
        <v>4</v>
      </c>
      <c r="J2" s="37"/>
      <c r="K2" s="31">
        <f>L13+L19+L25+L31</f>
        <v>4999</v>
      </c>
      <c r="L2" s="32"/>
    </row>
    <row r="3" spans="1:12" x14ac:dyDescent="0.25">
      <c r="A3" s="2" t="s">
        <v>10</v>
      </c>
      <c r="B3" s="26" t="s">
        <v>14</v>
      </c>
      <c r="C3" s="26"/>
      <c r="D3" s="26"/>
      <c r="E3" s="26"/>
      <c r="F3" s="26"/>
      <c r="G3" s="26"/>
      <c r="H3" s="26"/>
      <c r="I3" s="38" t="s">
        <v>5</v>
      </c>
      <c r="J3" s="38"/>
      <c r="K3" s="33">
        <f>0.24*K2</f>
        <v>1199.76</v>
      </c>
      <c r="L3" s="34"/>
    </row>
    <row r="4" spans="1:12" x14ac:dyDescent="0.25">
      <c r="A4" s="2" t="s">
        <v>9</v>
      </c>
      <c r="B4" s="26" t="s">
        <v>15</v>
      </c>
      <c r="C4" s="26"/>
      <c r="D4" s="26"/>
      <c r="E4" s="26"/>
      <c r="F4" s="26"/>
      <c r="G4" s="26"/>
      <c r="H4" s="26"/>
      <c r="I4" s="38" t="s">
        <v>6</v>
      </c>
      <c r="J4" s="38"/>
      <c r="K4" s="35" t="s">
        <v>24</v>
      </c>
      <c r="L4" s="36"/>
    </row>
    <row r="5" spans="1:12" x14ac:dyDescent="0.25">
      <c r="A5" s="2" t="s">
        <v>8</v>
      </c>
      <c r="B5" s="44">
        <v>42775</v>
      </c>
      <c r="C5" s="26"/>
      <c r="D5" s="26"/>
      <c r="E5" s="26"/>
      <c r="F5" s="26"/>
      <c r="G5" s="26"/>
      <c r="H5" s="26"/>
      <c r="I5" s="38" t="s">
        <v>7</v>
      </c>
      <c r="J5" s="38"/>
      <c r="K5" s="33">
        <f>SUM(K2:L3)</f>
        <v>6198.76</v>
      </c>
      <c r="L5" s="34"/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x14ac:dyDescent="0.25">
      <c r="A7" s="30"/>
      <c r="B7" s="20"/>
      <c r="C7" s="20" t="s">
        <v>0</v>
      </c>
      <c r="D7" s="20"/>
      <c r="E7" s="20"/>
      <c r="F7" s="20"/>
      <c r="G7" s="20"/>
      <c r="H7" s="20"/>
      <c r="I7" s="20"/>
      <c r="J7" s="3" t="s">
        <v>1</v>
      </c>
      <c r="K7" s="3" t="s">
        <v>2</v>
      </c>
      <c r="L7" s="4" t="s">
        <v>3</v>
      </c>
    </row>
    <row r="8" spans="1:12" x14ac:dyDescent="0.25">
      <c r="A8" s="23"/>
      <c r="B8" s="24"/>
      <c r="C8" s="26" t="s">
        <v>19</v>
      </c>
      <c r="D8" s="26"/>
      <c r="E8" s="26"/>
      <c r="F8" s="26"/>
      <c r="G8" s="26"/>
      <c r="H8" s="26"/>
      <c r="I8" s="26"/>
      <c r="J8" s="6">
        <v>48</v>
      </c>
      <c r="K8" s="7">
        <v>3</v>
      </c>
      <c r="L8" s="8">
        <f>J8*K8</f>
        <v>144</v>
      </c>
    </row>
    <row r="9" spans="1:12" x14ac:dyDescent="0.25">
      <c r="A9" s="23"/>
      <c r="B9" s="24"/>
      <c r="C9" s="25" t="s">
        <v>20</v>
      </c>
      <c r="D9" s="26"/>
      <c r="E9" s="26"/>
      <c r="F9" s="26"/>
      <c r="G9" s="26"/>
      <c r="H9" s="26"/>
      <c r="I9" s="26"/>
      <c r="J9" s="6">
        <v>5</v>
      </c>
      <c r="K9" s="7">
        <v>20</v>
      </c>
      <c r="L9" s="8">
        <f>J9*K9</f>
        <v>100</v>
      </c>
    </row>
    <row r="10" spans="1:12" x14ac:dyDescent="0.25">
      <c r="A10" s="23"/>
      <c r="B10" s="24"/>
      <c r="C10" s="25" t="s">
        <v>21</v>
      </c>
      <c r="D10" s="25"/>
      <c r="E10" s="25"/>
      <c r="F10" s="25"/>
      <c r="G10" s="25"/>
      <c r="H10" s="25"/>
      <c r="I10" s="25"/>
      <c r="J10" s="6">
        <v>90</v>
      </c>
      <c r="K10" s="7">
        <v>1</v>
      </c>
      <c r="L10" s="8">
        <f>J10*K10</f>
        <v>90</v>
      </c>
    </row>
    <row r="11" spans="1:12" x14ac:dyDescent="0.25">
      <c r="A11" s="23"/>
      <c r="B11" s="24"/>
      <c r="C11" s="25" t="s">
        <v>22</v>
      </c>
      <c r="D11" s="25"/>
      <c r="E11" s="25"/>
      <c r="F11" s="25"/>
      <c r="G11" s="25"/>
      <c r="H11" s="25"/>
      <c r="I11" s="25"/>
      <c r="J11" s="6">
        <v>90</v>
      </c>
      <c r="K11" s="7">
        <v>1</v>
      </c>
      <c r="L11" s="8">
        <f>J11*K11</f>
        <v>90</v>
      </c>
    </row>
    <row r="12" spans="1:12" x14ac:dyDescent="0.25">
      <c r="A12" s="23" t="s">
        <v>28</v>
      </c>
      <c r="B12" s="24"/>
      <c r="C12" s="26" t="s">
        <v>29</v>
      </c>
      <c r="D12" s="26"/>
      <c r="E12" s="26"/>
      <c r="F12" s="26"/>
      <c r="G12" s="26"/>
      <c r="H12" s="26"/>
      <c r="I12" s="26"/>
      <c r="J12" s="14">
        <v>15</v>
      </c>
      <c r="K12" s="15">
        <v>5</v>
      </c>
      <c r="L12" s="16">
        <f>K12*J12</f>
        <v>75</v>
      </c>
    </row>
    <row r="13" spans="1:12" x14ac:dyDescent="0.25">
      <c r="A13" s="21" t="s">
        <v>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5">
        <f>SUM(L8:L12)</f>
        <v>499</v>
      </c>
    </row>
    <row r="14" spans="1:12" x14ac:dyDescent="0.25">
      <c r="A14" s="27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 x14ac:dyDescent="0.25">
      <c r="A15" s="30"/>
      <c r="B15" s="20"/>
      <c r="C15" s="20" t="s">
        <v>0</v>
      </c>
      <c r="D15" s="20"/>
      <c r="E15" s="20"/>
      <c r="F15" s="20"/>
      <c r="G15" s="20"/>
      <c r="H15" s="20"/>
      <c r="I15" s="20"/>
      <c r="J15" s="3" t="s">
        <v>1</v>
      </c>
      <c r="K15" s="3" t="s">
        <v>2</v>
      </c>
      <c r="L15" s="4" t="s">
        <v>3</v>
      </c>
    </row>
    <row r="16" spans="1:12" x14ac:dyDescent="0.25">
      <c r="A16" s="23" t="s">
        <v>18</v>
      </c>
      <c r="B16" s="24"/>
      <c r="C16" s="26" t="s">
        <v>17</v>
      </c>
      <c r="D16" s="26"/>
      <c r="E16" s="26"/>
      <c r="F16" s="26"/>
      <c r="G16" s="26"/>
      <c r="H16" s="26"/>
      <c r="I16" s="26"/>
      <c r="J16" s="39">
        <v>25</v>
      </c>
      <c r="K16" s="40">
        <v>60</v>
      </c>
      <c r="L16" s="41">
        <f>K16*J16</f>
        <v>1500</v>
      </c>
    </row>
    <row r="17" spans="1:12" x14ac:dyDescent="0.25">
      <c r="A17" s="23"/>
      <c r="B17" s="24"/>
      <c r="C17" s="26" t="s">
        <v>26</v>
      </c>
      <c r="D17" s="26"/>
      <c r="E17" s="26"/>
      <c r="F17" s="26"/>
      <c r="G17" s="26"/>
      <c r="H17" s="26"/>
      <c r="I17" s="26"/>
      <c r="J17" s="39"/>
      <c r="K17" s="40"/>
      <c r="L17" s="41"/>
    </row>
    <row r="18" spans="1:12" x14ac:dyDescent="0.25">
      <c r="A18" s="23"/>
      <c r="B18" s="24"/>
      <c r="C18" s="26" t="s">
        <v>25</v>
      </c>
      <c r="D18" s="26"/>
      <c r="E18" s="26"/>
      <c r="F18" s="26"/>
      <c r="G18" s="26"/>
      <c r="H18" s="26"/>
      <c r="I18" s="26"/>
      <c r="J18" s="39"/>
      <c r="K18" s="40"/>
      <c r="L18" s="41"/>
    </row>
    <row r="19" spans="1:12" x14ac:dyDescent="0.25">
      <c r="A19" s="21" t="s">
        <v>12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5">
        <f>SUM(L16:L18)</f>
        <v>1500</v>
      </c>
    </row>
    <row r="20" spans="1:1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x14ac:dyDescent="0.25">
      <c r="A21" s="13"/>
      <c r="B21" s="3"/>
      <c r="C21" s="20" t="s">
        <v>0</v>
      </c>
      <c r="D21" s="20"/>
      <c r="E21" s="20"/>
      <c r="F21" s="20"/>
      <c r="G21" s="20"/>
      <c r="H21" s="20"/>
      <c r="I21" s="20"/>
      <c r="J21" s="3" t="s">
        <v>1</v>
      </c>
      <c r="K21" s="3" t="s">
        <v>2</v>
      </c>
      <c r="L21" s="4" t="s">
        <v>3</v>
      </c>
    </row>
    <row r="22" spans="1:12" x14ac:dyDescent="0.25">
      <c r="A22" s="23" t="s">
        <v>18</v>
      </c>
      <c r="B22" s="24"/>
      <c r="C22" s="9" t="s">
        <v>17</v>
      </c>
      <c r="D22" s="9"/>
      <c r="E22" s="9"/>
      <c r="F22" s="9"/>
      <c r="G22" s="9"/>
      <c r="H22" s="9"/>
      <c r="I22" s="9"/>
      <c r="J22" s="39">
        <v>25</v>
      </c>
      <c r="K22" s="40">
        <v>60</v>
      </c>
      <c r="L22" s="41">
        <f>K22*J22</f>
        <v>1500</v>
      </c>
    </row>
    <row r="23" spans="1:12" x14ac:dyDescent="0.25">
      <c r="A23" s="23"/>
      <c r="B23" s="24"/>
      <c r="C23" s="26" t="s">
        <v>26</v>
      </c>
      <c r="D23" s="26"/>
      <c r="E23" s="26"/>
      <c r="F23" s="26"/>
      <c r="G23" s="26"/>
      <c r="H23" s="26"/>
      <c r="I23" s="26"/>
      <c r="J23" s="39"/>
      <c r="K23" s="40"/>
      <c r="L23" s="41"/>
    </row>
    <row r="24" spans="1:12" x14ac:dyDescent="0.25">
      <c r="A24" s="23"/>
      <c r="B24" s="24"/>
      <c r="C24" s="26" t="s">
        <v>25</v>
      </c>
      <c r="D24" s="26"/>
      <c r="E24" s="26"/>
      <c r="F24" s="26"/>
      <c r="G24" s="26"/>
      <c r="H24" s="26"/>
      <c r="I24" s="26"/>
      <c r="J24" s="39"/>
      <c r="K24" s="40"/>
      <c r="L24" s="41"/>
    </row>
    <row r="25" spans="1:12" x14ac:dyDescent="0.25">
      <c r="A25" s="17" t="s">
        <v>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5">
        <f>SUM(L22:L24)</f>
        <v>1500</v>
      </c>
    </row>
    <row r="26" spans="1:12" x14ac:dyDescent="0.25">
      <c r="A26" s="10" t="s">
        <v>30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x14ac:dyDescent="0.25">
      <c r="A27" s="13"/>
      <c r="B27" s="3"/>
      <c r="C27" s="20" t="s">
        <v>0</v>
      </c>
      <c r="D27" s="20"/>
      <c r="E27" s="20"/>
      <c r="F27" s="20"/>
      <c r="G27" s="20"/>
      <c r="H27" s="20"/>
      <c r="I27" s="20"/>
      <c r="J27" s="3" t="s">
        <v>1</v>
      </c>
      <c r="K27" s="3" t="s">
        <v>2</v>
      </c>
      <c r="L27" s="4" t="s">
        <v>3</v>
      </c>
    </row>
    <row r="28" spans="1:12" x14ac:dyDescent="0.25">
      <c r="A28" s="23" t="s">
        <v>18</v>
      </c>
      <c r="B28" s="24"/>
      <c r="C28" s="9" t="s">
        <v>17</v>
      </c>
      <c r="D28" s="9"/>
      <c r="E28" s="9"/>
      <c r="F28" s="9"/>
      <c r="G28" s="9"/>
      <c r="H28" s="9"/>
      <c r="I28" s="9"/>
      <c r="J28" s="39">
        <v>25</v>
      </c>
      <c r="K28" s="40">
        <v>60</v>
      </c>
      <c r="L28" s="41">
        <f>K28*J28</f>
        <v>1500</v>
      </c>
    </row>
    <row r="29" spans="1:12" x14ac:dyDescent="0.25">
      <c r="A29" s="23"/>
      <c r="B29" s="24"/>
      <c r="C29" s="26" t="s">
        <v>26</v>
      </c>
      <c r="D29" s="26"/>
      <c r="E29" s="26"/>
      <c r="F29" s="26"/>
      <c r="G29" s="26"/>
      <c r="H29" s="26"/>
      <c r="I29" s="26"/>
      <c r="J29" s="39"/>
      <c r="K29" s="40"/>
      <c r="L29" s="41"/>
    </row>
    <row r="30" spans="1:12" x14ac:dyDescent="0.25">
      <c r="A30" s="23"/>
      <c r="B30" s="24"/>
      <c r="C30" s="26" t="s">
        <v>25</v>
      </c>
      <c r="D30" s="26"/>
      <c r="E30" s="26"/>
      <c r="F30" s="26"/>
      <c r="G30" s="26"/>
      <c r="H30" s="26"/>
      <c r="I30" s="26"/>
      <c r="J30" s="39"/>
      <c r="K30" s="40"/>
      <c r="L30" s="41"/>
    </row>
    <row r="31" spans="1:12" x14ac:dyDescent="0.25">
      <c r="A31" s="45" t="s">
        <v>12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19">
        <f>SUM(L27:L29)</f>
        <v>1500</v>
      </c>
    </row>
  </sheetData>
  <mergeCells count="59">
    <mergeCell ref="L28:L30"/>
    <mergeCell ref="C30:I30"/>
    <mergeCell ref="A6:L6"/>
    <mergeCell ref="A7:B7"/>
    <mergeCell ref="C7:I7"/>
    <mergeCell ref="A12:B12"/>
    <mergeCell ref="C12:I12"/>
    <mergeCell ref="A13:K13"/>
    <mergeCell ref="A22:B22"/>
    <mergeCell ref="A31:K31"/>
    <mergeCell ref="C29:I29"/>
    <mergeCell ref="A28:B28"/>
    <mergeCell ref="A29:B29"/>
    <mergeCell ref="A30:B30"/>
    <mergeCell ref="J28:J30"/>
    <mergeCell ref="K28:K30"/>
    <mergeCell ref="L22:L24"/>
    <mergeCell ref="A23:B23"/>
    <mergeCell ref="C23:I23"/>
    <mergeCell ref="A24:B24"/>
    <mergeCell ref="C24:I24"/>
    <mergeCell ref="J16:J18"/>
    <mergeCell ref="K16:K18"/>
    <mergeCell ref="L16:L18"/>
    <mergeCell ref="A1:L1"/>
    <mergeCell ref="A18:B18"/>
    <mergeCell ref="C18:I18"/>
    <mergeCell ref="B2:H2"/>
    <mergeCell ref="B3:H3"/>
    <mergeCell ref="B4:H4"/>
    <mergeCell ref="B5:H5"/>
    <mergeCell ref="A19:K19"/>
    <mergeCell ref="K2:L2"/>
    <mergeCell ref="K3:L3"/>
    <mergeCell ref="K4:L4"/>
    <mergeCell ref="K5:L5"/>
    <mergeCell ref="A16:B16"/>
    <mergeCell ref="C16:I16"/>
    <mergeCell ref="A15:B15"/>
    <mergeCell ref="C15:I15"/>
    <mergeCell ref="A14:L14"/>
    <mergeCell ref="A17:B17"/>
    <mergeCell ref="C17:I17"/>
    <mergeCell ref="I2:J2"/>
    <mergeCell ref="I3:J3"/>
    <mergeCell ref="I4:J4"/>
    <mergeCell ref="I5:J5"/>
    <mergeCell ref="C8:I8"/>
    <mergeCell ref="A8:B8"/>
    <mergeCell ref="C21:I21"/>
    <mergeCell ref="C27:I27"/>
    <mergeCell ref="A9:B9"/>
    <mergeCell ref="C9:I9"/>
    <mergeCell ref="A10:B10"/>
    <mergeCell ref="C10:I10"/>
    <mergeCell ref="A11:B11"/>
    <mergeCell ref="C11:I11"/>
    <mergeCell ref="J22:J24"/>
    <mergeCell ref="K22:K24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&amp; Beverage</vt:lpstr>
    </vt:vector>
  </TitlesOfParts>
  <Company>Fairmont Raffles Hotels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nmajorczyk</dc:creator>
  <cp:lastModifiedBy>nmajorczyk</cp:lastModifiedBy>
  <cp:lastPrinted>2013-08-07T18:54:19Z</cp:lastPrinted>
  <dcterms:created xsi:type="dcterms:W3CDTF">2013-08-07T16:10:45Z</dcterms:created>
  <dcterms:modified xsi:type="dcterms:W3CDTF">2017-04-27T04:01:02Z</dcterms:modified>
</cp:coreProperties>
</file>