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8154\Desktop\"/>
    </mc:Choice>
  </mc:AlternateContent>
  <bookViews>
    <workbookView showHorizontalScroll="0" showVerticalScroll="0" showSheetTabs="0" xWindow="0" yWindow="0" windowWidth="19200" windowHeight="11640"/>
  </bookViews>
  <sheets>
    <sheet name="מחזור מ''ו" sheetId="1" r:id="rId1"/>
    <sheet name="גיליון זיכויים" sheetId="3" r:id="rId2"/>
    <sheet name="לפטופים חסרים" sheetId="2" r:id="rId3"/>
  </sheets>
  <definedNames>
    <definedName name="_xlnm._FilterDatabase" localSheetId="1" hidden="1">'גיליון זיכויים'!$B$3:$F$46</definedName>
    <definedName name="_xlnm._FilterDatabase" localSheetId="0">'מחזור מ''''ו'!$B$2:$S$32</definedName>
    <definedName name="_xlnm.Print_Area" localSheetId="1">'גיליון זיכויים'!$B$2:$AA$47</definedName>
    <definedName name="_xlnm.Print_Area" localSheetId="0">'מחזור מ''''ו'!$A$1:$S$62</definedName>
  </definedNames>
  <calcPr calcId="152511"/>
</workbook>
</file>

<file path=xl/calcChain.xml><?xml version="1.0" encoding="utf-8"?>
<calcChain xmlns="http://schemas.openxmlformats.org/spreadsheetml/2006/main">
  <c r="AA47" i="3" l="1"/>
  <c r="Z47" i="3"/>
  <c r="Y47" i="3"/>
  <c r="X47" i="3"/>
  <c r="W47" i="3"/>
  <c r="V47" i="3"/>
  <c r="T47" i="3"/>
  <c r="S47" i="3"/>
  <c r="R47" i="3"/>
  <c r="Q47" i="3"/>
  <c r="P47" i="3"/>
  <c r="O47" i="3"/>
  <c r="N47" i="3"/>
  <c r="M47" i="3"/>
  <c r="L47" i="3"/>
  <c r="K47" i="3"/>
  <c r="H47" i="3"/>
  <c r="S7" i="1" l="1"/>
  <c r="S3" i="1"/>
  <c r="V44" i="3"/>
  <c r="W44" i="3"/>
  <c r="X44" i="3"/>
  <c r="Y44" i="3"/>
  <c r="Z44" i="3"/>
  <c r="V45" i="3"/>
  <c r="W45" i="3"/>
  <c r="X45" i="3"/>
  <c r="Y45" i="3"/>
  <c r="Z45" i="3"/>
  <c r="S10" i="1"/>
  <c r="S11" i="1"/>
  <c r="S12" i="1"/>
  <c r="S14" i="1"/>
  <c r="S15" i="1"/>
  <c r="S16" i="1"/>
  <c r="S17" i="1"/>
  <c r="S51" i="1"/>
  <c r="S18" i="1"/>
  <c r="S62" i="1"/>
  <c r="S19" i="1"/>
  <c r="S52" i="1"/>
  <c r="S20" i="1"/>
  <c r="S53" i="1"/>
  <c r="S54" i="1"/>
  <c r="S22" i="1"/>
  <c r="S23" i="1"/>
  <c r="S24" i="1"/>
  <c r="S25" i="1"/>
  <c r="S60" i="1"/>
  <c r="S26" i="1"/>
  <c r="S27" i="1"/>
  <c r="S28" i="1"/>
  <c r="S29" i="1"/>
  <c r="S30" i="1"/>
  <c r="S31" i="1"/>
  <c r="S32" i="1"/>
  <c r="S55" i="1"/>
  <c r="S33" i="1"/>
  <c r="S57" i="1"/>
  <c r="S35" i="1"/>
  <c r="S36" i="1"/>
  <c r="S37" i="1"/>
  <c r="S58" i="1"/>
  <c r="S39" i="1"/>
  <c r="S41" i="1"/>
  <c r="S42" i="1"/>
  <c r="S43" i="1"/>
  <c r="S61" i="1"/>
  <c r="S9" i="1"/>
  <c r="AA44" i="3" l="1"/>
  <c r="AA4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" i="3"/>
  <c r="Z42" i="3"/>
  <c r="Z43" i="3"/>
  <c r="Z46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" i="3"/>
  <c r="Y42" i="3"/>
  <c r="Y43" i="3"/>
  <c r="Y46" i="3"/>
  <c r="X6" i="3"/>
  <c r="X7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" i="3"/>
  <c r="X42" i="3"/>
  <c r="X43" i="3"/>
  <c r="X46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" i="3"/>
  <c r="W42" i="3"/>
  <c r="W43" i="3"/>
  <c r="W46" i="3"/>
  <c r="Z5" i="3"/>
  <c r="Y5" i="3"/>
  <c r="X5" i="3"/>
  <c r="W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" i="3"/>
  <c r="V42" i="3"/>
  <c r="V43" i="3"/>
  <c r="V46" i="3"/>
  <c r="V6" i="3"/>
  <c r="V5" i="3"/>
  <c r="AA43" i="3" l="1"/>
  <c r="AA6" i="3"/>
  <c r="AA5" i="3"/>
  <c r="AA41" i="3"/>
  <c r="AA30" i="3"/>
  <c r="AA26" i="3"/>
  <c r="AA18" i="3"/>
  <c r="AA14" i="3"/>
  <c r="AA10" i="3"/>
  <c r="AA13" i="3"/>
  <c r="AA39" i="3"/>
  <c r="AA24" i="3"/>
  <c r="AA12" i="3"/>
  <c r="AA42" i="3"/>
  <c r="AA28" i="3"/>
  <c r="AA8" i="3"/>
  <c r="AA36" i="3"/>
  <c r="AA32" i="3"/>
  <c r="AA20" i="3"/>
  <c r="AA16" i="3"/>
  <c r="AA29" i="3"/>
  <c r="AA46" i="3"/>
  <c r="AA38" i="3"/>
  <c r="AA34" i="3"/>
  <c r="AA22" i="3"/>
  <c r="AA4" i="3"/>
  <c r="AA35" i="3"/>
  <c r="AA31" i="3"/>
  <c r="AA27" i="3"/>
  <c r="AA23" i="3"/>
  <c r="AA19" i="3"/>
  <c r="AA15" i="3"/>
  <c r="AA11" i="3"/>
  <c r="AA7" i="3"/>
  <c r="AA40" i="3"/>
  <c r="AA37" i="3"/>
  <c r="AA33" i="3"/>
  <c r="AA25" i="3"/>
  <c r="AA21" i="3"/>
  <c r="AA17" i="3"/>
  <c r="AA9" i="3"/>
</calcChain>
</file>

<file path=xl/sharedStrings.xml><?xml version="1.0" encoding="utf-8"?>
<sst xmlns="http://schemas.openxmlformats.org/spreadsheetml/2006/main" count="1154" uniqueCount="453">
  <si>
    <t>M</t>
  </si>
  <si>
    <t>M115</t>
  </si>
  <si>
    <t>PC-078QW4</t>
  </si>
  <si>
    <t>M124</t>
  </si>
  <si>
    <t>PC-078QWW</t>
  </si>
  <si>
    <t>M119</t>
  </si>
  <si>
    <t>PC-078QX9</t>
  </si>
  <si>
    <t>M118</t>
  </si>
  <si>
    <t>PC-078QWB</t>
  </si>
  <si>
    <t>M128</t>
  </si>
  <si>
    <t>M130</t>
  </si>
  <si>
    <t>PC-078QX8</t>
  </si>
  <si>
    <t>M106</t>
  </si>
  <si>
    <t>PC-078QX3</t>
  </si>
  <si>
    <t>M117</t>
  </si>
  <si>
    <t>PC-078QX6</t>
  </si>
  <si>
    <t>M112</t>
  </si>
  <si>
    <t>PC-078QWF</t>
  </si>
  <si>
    <t>M131</t>
  </si>
  <si>
    <t>PC-078QW3</t>
  </si>
  <si>
    <t>M132</t>
  </si>
  <si>
    <t>PC-078QWY</t>
  </si>
  <si>
    <t>M126</t>
  </si>
  <si>
    <t>PC-078QX1</t>
  </si>
  <si>
    <t>M122</t>
  </si>
  <si>
    <t>PC-078QWN</t>
  </si>
  <si>
    <t>M129</t>
  </si>
  <si>
    <t>M101</t>
  </si>
  <si>
    <t>M104</t>
  </si>
  <si>
    <t>M102</t>
  </si>
  <si>
    <t>M109</t>
  </si>
  <si>
    <t>M127</t>
  </si>
  <si>
    <t>M110</t>
  </si>
  <si>
    <t>M125</t>
  </si>
  <si>
    <t>M111</t>
  </si>
  <si>
    <t>M103</t>
  </si>
  <si>
    <t>M121</t>
  </si>
  <si>
    <t>M116</t>
  </si>
  <si>
    <t>M108</t>
  </si>
  <si>
    <t>M107</t>
  </si>
  <si>
    <t>M120</t>
  </si>
  <si>
    <t>M139</t>
  </si>
  <si>
    <t>M138</t>
  </si>
  <si>
    <t>M136</t>
  </si>
  <si>
    <t>M137</t>
  </si>
  <si>
    <t>M140</t>
  </si>
  <si>
    <t>M135</t>
  </si>
  <si>
    <t>M105</t>
  </si>
  <si>
    <t>M113</t>
  </si>
  <si>
    <t>M134</t>
  </si>
  <si>
    <t>PC-078QWA</t>
  </si>
  <si>
    <t>PC-078QWC</t>
  </si>
  <si>
    <t>PC-078QW5</t>
  </si>
  <si>
    <t>PC-078QWQ</t>
  </si>
  <si>
    <t>PC-078QWK</t>
  </si>
  <si>
    <t>PC-078QWH</t>
  </si>
  <si>
    <t>PC-078QW8</t>
  </si>
  <si>
    <t>PC-078QWR</t>
  </si>
  <si>
    <t>PC-078QWT</t>
  </si>
  <si>
    <t>PC-078QWE</t>
  </si>
  <si>
    <t>PC-078QWS</t>
  </si>
  <si>
    <t>PC-078QWV</t>
  </si>
  <si>
    <t>PC-078QWZ</t>
  </si>
  <si>
    <t>PC-078QW6</t>
  </si>
  <si>
    <t>PC-078QWL</t>
  </si>
  <si>
    <t>PC-078QX4</t>
  </si>
  <si>
    <t>PC-078QW9</t>
  </si>
  <si>
    <t>PC-078QX2</t>
  </si>
  <si>
    <t>M123</t>
  </si>
  <si>
    <t>PC-078QWU</t>
  </si>
  <si>
    <t>סיסמת מייל</t>
  </si>
  <si>
    <t>סיסמת אתר</t>
  </si>
  <si>
    <t>M114</t>
  </si>
  <si>
    <t>מספר נטסטיק</t>
  </si>
  <si>
    <t>מספר סידורי</t>
  </si>
  <si>
    <t>M141</t>
  </si>
  <si>
    <t>סוג</t>
  </si>
  <si>
    <t>חניך</t>
  </si>
  <si>
    <t>This document made by Eldar Sasson. This cell has been locked for prevent any removal of data.</t>
  </si>
  <si>
    <t>פרטי עב'</t>
  </si>
  <si>
    <t>משפחה עב'</t>
  </si>
  <si>
    <t>פרטי אנג'</t>
  </si>
  <si>
    <t>משפחה אנג'</t>
  </si>
  <si>
    <t>PC-078QX5</t>
  </si>
  <si>
    <t>גלעד</t>
  </si>
  <si>
    <t>דרגה אנג'</t>
  </si>
  <si>
    <t>דרגה עב'</t>
  </si>
  <si>
    <t>PC-0AJU1Z</t>
  </si>
  <si>
    <t>PC-0AJU1F</t>
  </si>
  <si>
    <t>PC-0AJU1H</t>
  </si>
  <si>
    <t>PC-0AJU1Y</t>
  </si>
  <si>
    <t>PC-0AJU1N</t>
  </si>
  <si>
    <t>PC-0AJU1K</t>
  </si>
  <si>
    <t>PC-0AJU1V</t>
  </si>
  <si>
    <t>תקולים</t>
  </si>
  <si>
    <t>אצל מדריך</t>
  </si>
  <si>
    <t>בלשכת אלוף</t>
  </si>
  <si>
    <t xml:space="preserve">לא החזירו </t>
  </si>
  <si>
    <t>לפטופים שהוגדרו באנגלית כולל אופיס</t>
  </si>
  <si>
    <t>מידע חשוב לפטופים T440p</t>
  </si>
  <si>
    <t>* בלפטופים M81-M99 קיים בנוסף כונן דיסקים.</t>
  </si>
  <si>
    <t>VPN-L05581</t>
  </si>
  <si>
    <t>VPN-L05584</t>
  </si>
  <si>
    <t>VPN-L05595</t>
  </si>
  <si>
    <t>VPN-L05596</t>
  </si>
  <si>
    <t>VPN-L05597</t>
  </si>
  <si>
    <t>VPN-L05601</t>
  </si>
  <si>
    <t>VPN-L05605</t>
  </si>
  <si>
    <t>VPN-L05609</t>
  </si>
  <si>
    <t>VPN-L05621</t>
  </si>
  <si>
    <t>VPN-L05625</t>
  </si>
  <si>
    <t>VPN-L05627</t>
  </si>
  <si>
    <t>VPN-L05631</t>
  </si>
  <si>
    <t>VPN-L05637</t>
  </si>
  <si>
    <t>VPN-L05579</t>
  </si>
  <si>
    <t>VPN-L05580</t>
  </si>
  <si>
    <t>VPN-L05585</t>
  </si>
  <si>
    <t>VPN-L05587</t>
  </si>
  <si>
    <t>VPN-L05592</t>
  </si>
  <si>
    <t>VPN-L05593</t>
  </si>
  <si>
    <t>VPN-L05598</t>
  </si>
  <si>
    <t>VPN-L05599</t>
  </si>
  <si>
    <t>VPN-L05600</t>
  </si>
  <si>
    <t>VPN-L05602</t>
  </si>
  <si>
    <t>VPN-L05604</t>
  </si>
  <si>
    <t>VPN-L05607</t>
  </si>
  <si>
    <t>VPN-L05608</t>
  </si>
  <si>
    <t>VPN-L05615</t>
  </si>
  <si>
    <t>VPN-L05617</t>
  </si>
  <si>
    <t>VPN-L05618</t>
  </si>
  <si>
    <t>VPN-L05622</t>
  </si>
  <si>
    <t>VPN-L05624</t>
  </si>
  <si>
    <t>VPN-L05626</t>
  </si>
  <si>
    <t>VPN-L05628</t>
  </si>
  <si>
    <t>VPN-L05629</t>
  </si>
  <si>
    <t>VPN-L05630</t>
  </si>
  <si>
    <t>VPN-L05633</t>
  </si>
  <si>
    <t>VPN-L05634</t>
  </si>
  <si>
    <t>VPN-L05636</t>
  </si>
  <si>
    <t>צוות / Team</t>
  </si>
  <si>
    <t>PC-078QWD</t>
  </si>
  <si>
    <t>VPN-L05635</t>
  </si>
  <si>
    <t>PC-0AJU1G</t>
  </si>
  <si>
    <t>VPN-L05613</t>
  </si>
  <si>
    <t>סא''ל</t>
  </si>
  <si>
    <t>אל''מ</t>
  </si>
  <si>
    <t>PC-0AJU1J</t>
  </si>
  <si>
    <t>VPN-L05582</t>
  </si>
  <si>
    <t>חיים</t>
  </si>
  <si>
    <t>PC-0AJU1T</t>
  </si>
  <si>
    <t>VPN-L05594</t>
  </si>
  <si>
    <t>VPN-L05590</t>
  </si>
  <si>
    <t>שם מחשב</t>
  </si>
  <si>
    <t>M26587</t>
  </si>
  <si>
    <t>M26607</t>
  </si>
  <si>
    <t>M26611</t>
  </si>
  <si>
    <t>M26614</t>
  </si>
  <si>
    <t>M26615</t>
  </si>
  <si>
    <t>M26616</t>
  </si>
  <si>
    <t>M26617</t>
  </si>
  <si>
    <t>M26665</t>
  </si>
  <si>
    <t>M26628</t>
  </si>
  <si>
    <t>M23937</t>
  </si>
  <si>
    <t>M26631</t>
  </si>
  <si>
    <t>M26633</t>
  </si>
  <si>
    <t>M26636</t>
  </si>
  <si>
    <t>M26637</t>
  </si>
  <si>
    <t>M26639</t>
  </si>
  <si>
    <t>M26640</t>
  </si>
  <si>
    <t>M26641</t>
  </si>
  <si>
    <t>M26642</t>
  </si>
  <si>
    <t>M26643</t>
  </si>
  <si>
    <t>M26644</t>
  </si>
  <si>
    <t>M26645</t>
  </si>
  <si>
    <t>M26647</t>
  </si>
  <si>
    <t>M26648</t>
  </si>
  <si>
    <t>M26649</t>
  </si>
  <si>
    <t>M26650</t>
  </si>
  <si>
    <t>M23959</t>
  </si>
  <si>
    <t>M26656</t>
  </si>
  <si>
    <t>M26657</t>
  </si>
  <si>
    <t>M26661</t>
  </si>
  <si>
    <t>M26663</t>
  </si>
  <si>
    <t>M26671</t>
  </si>
  <si>
    <t>M26678</t>
  </si>
  <si>
    <t>M26680</t>
  </si>
  <si>
    <t>M26682</t>
  </si>
  <si>
    <t>M26683</t>
  </si>
  <si>
    <t>M26685</t>
  </si>
  <si>
    <t>M26686</t>
  </si>
  <si>
    <t>M26690</t>
  </si>
  <si>
    <t>M26691</t>
  </si>
  <si>
    <t>M23974</t>
  </si>
  <si>
    <t>M26612</t>
  </si>
  <si>
    <t>M26632</t>
  </si>
  <si>
    <t>M26653</t>
  </si>
  <si>
    <t>מחשב נייד</t>
  </si>
  <si>
    <t>מטען קיר</t>
  </si>
  <si>
    <t>NetStick</t>
  </si>
  <si>
    <t>כבל רשת</t>
  </si>
  <si>
    <t>עכבר</t>
  </si>
  <si>
    <t>ציוד שנחתם</t>
  </si>
  <si>
    <t>ציוד שזוכה</t>
  </si>
  <si>
    <t>פערים שנותרו</t>
  </si>
  <si>
    <t>סה''כ כמות שנותרה</t>
  </si>
  <si>
    <t>נתוני תקשוב - חניכי מב''ל מחזור מ''ד</t>
  </si>
  <si>
    <t>ת' זיכוי</t>
  </si>
  <si>
    <t>סכום כולל - סה''כ לכל עמודה</t>
  </si>
  <si>
    <t>שני</t>
  </si>
  <si>
    <t>קובי</t>
  </si>
  <si>
    <t>אסף</t>
  </si>
  <si>
    <t>יניב</t>
  </si>
  <si>
    <t>כהן</t>
  </si>
  <si>
    <t>אייל</t>
  </si>
  <si>
    <t>שפירא</t>
  </si>
  <si>
    <t>פנחס</t>
  </si>
  <si>
    <t>שי</t>
  </si>
  <si>
    <t>Shani</t>
  </si>
  <si>
    <t>Kobi</t>
  </si>
  <si>
    <t>Asaf</t>
  </si>
  <si>
    <t>Gilad</t>
  </si>
  <si>
    <t>Ben Ezra</t>
  </si>
  <si>
    <t>Eyal</t>
  </si>
  <si>
    <t>Shapira</t>
  </si>
  <si>
    <t>Shay</t>
  </si>
  <si>
    <t>ת.ז.</t>
  </si>
  <si>
    <t>שם משתמש למייל (המייל עד ה- @)</t>
  </si>
  <si>
    <t>M084</t>
  </si>
  <si>
    <t>M088</t>
  </si>
  <si>
    <t>M091</t>
  </si>
  <si>
    <t>M092</t>
  </si>
  <si>
    <t>M093</t>
  </si>
  <si>
    <t>M094</t>
  </si>
  <si>
    <t>M096</t>
  </si>
  <si>
    <t>M097</t>
  </si>
  <si>
    <t>M098</t>
  </si>
  <si>
    <t>?</t>
  </si>
  <si>
    <t xml:space="preserve">   ויכול להכיל מידע לא רלוונטי לתקופה זו</t>
  </si>
  <si>
    <t>---</t>
  </si>
  <si>
    <t>Baijal</t>
  </si>
  <si>
    <t>Raju</t>
  </si>
  <si>
    <t>Hatter</t>
  </si>
  <si>
    <t>Klaus</t>
  </si>
  <si>
    <t>Lemgre</t>
  </si>
  <si>
    <t>Patrick</t>
  </si>
  <si>
    <t>Mccutheon</t>
  </si>
  <si>
    <t>Seth</t>
  </si>
  <si>
    <t>Priest</t>
  </si>
  <si>
    <t>James</t>
  </si>
  <si>
    <t>Shin Feng</t>
  </si>
  <si>
    <t>Teng</t>
  </si>
  <si>
    <t>Zaniboni</t>
  </si>
  <si>
    <t>Eros</t>
  </si>
  <si>
    <t>אלמקייס</t>
  </si>
  <si>
    <t>יהודה</t>
  </si>
  <si>
    <t>ארגוב</t>
  </si>
  <si>
    <t>בירן</t>
  </si>
  <si>
    <t>בן מויאל</t>
  </si>
  <si>
    <t>בן עזרא</t>
  </si>
  <si>
    <t>בריקמן</t>
  </si>
  <si>
    <t>מירב</t>
  </si>
  <si>
    <t>גולדשמידט</t>
  </si>
  <si>
    <t>מאיה</t>
  </si>
  <si>
    <t>דגנית</t>
  </si>
  <si>
    <t>דה פז</t>
  </si>
  <si>
    <t>ענבל</t>
  </si>
  <si>
    <t>דיין</t>
  </si>
  <si>
    <t>אופיר</t>
  </si>
  <si>
    <t>הררי</t>
  </si>
  <si>
    <t>רונן</t>
  </si>
  <si>
    <t>ואך</t>
  </si>
  <si>
    <t>אהרון</t>
  </si>
  <si>
    <t>חדד</t>
  </si>
  <si>
    <t>יגאל</t>
  </si>
  <si>
    <t>חן</t>
  </si>
  <si>
    <t>אלמוג</t>
  </si>
  <si>
    <t>חנונה</t>
  </si>
  <si>
    <t>טייב</t>
  </si>
  <si>
    <t>חיים שי</t>
  </si>
  <si>
    <t>טישלר</t>
  </si>
  <si>
    <t>עומר</t>
  </si>
  <si>
    <t>ינאי</t>
  </si>
  <si>
    <t>מנור</t>
  </si>
  <si>
    <t>ישראלי</t>
  </si>
  <si>
    <t>צבי</t>
  </si>
  <si>
    <t>יצחק</t>
  </si>
  <si>
    <t>כליף</t>
  </si>
  <si>
    <t>לוי</t>
  </si>
  <si>
    <t>גיא</t>
  </si>
  <si>
    <t>לוף</t>
  </si>
  <si>
    <t>אליעז</t>
  </si>
  <si>
    <t>מדמוני</t>
  </si>
  <si>
    <t>הדס</t>
  </si>
  <si>
    <t>מנדס</t>
  </si>
  <si>
    <t>אלון</t>
  </si>
  <si>
    <t>נתנס</t>
  </si>
  <si>
    <t>יאיר</t>
  </si>
  <si>
    <t>פאר</t>
  </si>
  <si>
    <t>פירדלר</t>
  </si>
  <si>
    <t>דרור</t>
  </si>
  <si>
    <t>קאופמן</t>
  </si>
  <si>
    <t>נעמה</t>
  </si>
  <si>
    <t>רבן</t>
  </si>
  <si>
    <t>רפלד</t>
  </si>
  <si>
    <t>רחל</t>
  </si>
  <si>
    <t>שחר דוד</t>
  </si>
  <si>
    <t>שפשק</t>
  </si>
  <si>
    <t>מיכאל</t>
  </si>
  <si>
    <t>Almakayes</t>
  </si>
  <si>
    <t>Yehuda</t>
  </si>
  <si>
    <t>Argov</t>
  </si>
  <si>
    <t>Biran</t>
  </si>
  <si>
    <t>Goldsmith</t>
  </si>
  <si>
    <t>Maya</t>
  </si>
  <si>
    <t>De Paz</t>
  </si>
  <si>
    <t>Inbal</t>
  </si>
  <si>
    <t>Vach</t>
  </si>
  <si>
    <t>Aharon</t>
  </si>
  <si>
    <t>Hen</t>
  </si>
  <si>
    <t>Almog</t>
  </si>
  <si>
    <t>Hanuna</t>
  </si>
  <si>
    <t>Tishler</t>
  </si>
  <si>
    <t>Omer</t>
  </si>
  <si>
    <t>Yanay</t>
  </si>
  <si>
    <t>Manor</t>
  </si>
  <si>
    <t>Israeli</t>
  </si>
  <si>
    <t>Zvi</t>
  </si>
  <si>
    <t>Cohen</t>
  </si>
  <si>
    <t>Itzhak</t>
  </si>
  <si>
    <t>Kalif</t>
  </si>
  <si>
    <t>Levy</t>
  </si>
  <si>
    <t>Guy</t>
  </si>
  <si>
    <t>Loof</t>
  </si>
  <si>
    <t>Eliaz</t>
  </si>
  <si>
    <t>Mandes</t>
  </si>
  <si>
    <t>Alon</t>
  </si>
  <si>
    <t>Yatnas</t>
  </si>
  <si>
    <t>Yair</t>
  </si>
  <si>
    <t>Peer</t>
  </si>
  <si>
    <t>Pirdler</t>
  </si>
  <si>
    <t>Dror</t>
  </si>
  <si>
    <t>Reban</t>
  </si>
  <si>
    <t>Haim</t>
  </si>
  <si>
    <t>Refled</t>
  </si>
  <si>
    <t>Rachel</t>
  </si>
  <si>
    <t>Shahar David</t>
  </si>
  <si>
    <t xml:space="preserve"> *המידע נבדק לאחרונה בסוף שנת 2017</t>
  </si>
  <si>
    <t>M083</t>
  </si>
  <si>
    <t>יריב</t>
  </si>
  <si>
    <t>Yariv</t>
  </si>
  <si>
    <t>PC-078QWP</t>
  </si>
  <si>
    <t>M26652</t>
  </si>
  <si>
    <t>VPN-L05614</t>
  </si>
  <si>
    <t>לפטופ</t>
  </si>
  <si>
    <t>סגל</t>
  </si>
  <si>
    <t>תת-תפקיד</t>
  </si>
  <si>
    <t>מחזור מ''ו</t>
  </si>
  <si>
    <t>מדריך</t>
  </si>
  <si>
    <t>M090</t>
  </si>
  <si>
    <t>M099</t>
  </si>
  <si>
    <t>M081</t>
  </si>
  <si>
    <t>PC-0AJU1L</t>
  </si>
  <si>
    <t>M45204</t>
  </si>
  <si>
    <t>PC-0AJU1X</t>
  </si>
  <si>
    <t>M45203</t>
  </si>
  <si>
    <t>PC-078QX0</t>
  </si>
  <si>
    <t>M26694</t>
  </si>
  <si>
    <t>PC-0AJU1W</t>
  </si>
  <si>
    <t>M26693</t>
  </si>
  <si>
    <t>PC-078QX7</t>
  </si>
  <si>
    <t>M45202</t>
  </si>
  <si>
    <t>רס''ן</t>
  </si>
  <si>
    <t>PC-078QWX</t>
  </si>
  <si>
    <t>M23931</t>
  </si>
  <si>
    <t>VPN-L05588</t>
  </si>
  <si>
    <t>לש' אלוף</t>
  </si>
  <si>
    <t>מלו''פ</t>
  </si>
  <si>
    <t>PC-078QWG</t>
  </si>
  <si>
    <t>VPN-L05620</t>
  </si>
  <si>
    <t>M45430</t>
  </si>
  <si>
    <t>אע''צ</t>
  </si>
  <si>
    <t>PC-0AJU1R</t>
  </si>
  <si>
    <t>VPN-L05578</t>
  </si>
  <si>
    <t>רע''ן הדרכה</t>
  </si>
  <si>
    <t>אור</t>
  </si>
  <si>
    <t>מתן</t>
  </si>
  <si>
    <t>PC-0AJU1M</t>
  </si>
  <si>
    <t>המדריך הראשי</t>
  </si>
  <si>
    <t>סיידה-מרום</t>
  </si>
  <si>
    <t>יונתן</t>
  </si>
  <si>
    <t>PC-0AJU1U</t>
  </si>
  <si>
    <t>VPN-L05606</t>
  </si>
  <si>
    <t>סג''מ</t>
  </si>
  <si>
    <t>M087</t>
  </si>
  <si>
    <t>M089</t>
  </si>
  <si>
    <t>M082</t>
  </si>
  <si>
    <t>PC-078QWM</t>
  </si>
  <si>
    <t>VPN-L05611</t>
  </si>
  <si>
    <t>ק. תיאום בינ''ל</t>
  </si>
  <si>
    <t>סיגל</t>
  </si>
  <si>
    <t>טוביאס</t>
  </si>
  <si>
    <t>PC-078QWJ</t>
  </si>
  <si>
    <t>VPN-L05616</t>
  </si>
  <si>
    <t>רמ''ד קש''ח</t>
  </si>
  <si>
    <t>סוציאנו</t>
  </si>
  <si>
    <t>עידו</t>
  </si>
  <si>
    <t>PC-0AJU1P</t>
  </si>
  <si>
    <t>M26688</t>
  </si>
  <si>
    <t>יוחננוף</t>
  </si>
  <si>
    <t>M095</t>
  </si>
  <si>
    <t>M085</t>
  </si>
  <si>
    <t>PC-0AJU1Q</t>
  </si>
  <si>
    <t>VPN-L05586</t>
  </si>
  <si>
    <t>שטרן</t>
  </si>
  <si>
    <t>ענת</t>
  </si>
  <si>
    <t>M086</t>
  </si>
  <si>
    <t>PC-0AJU1S</t>
  </si>
  <si>
    <t>M26629</t>
  </si>
  <si>
    <t>VPN-L05591</t>
  </si>
  <si>
    <t>שוץ'</t>
  </si>
  <si>
    <t>רפי</t>
  </si>
  <si>
    <t>M133</t>
  </si>
  <si>
    <t>PC-078QW7</t>
  </si>
  <si>
    <t>VPN-L05632</t>
  </si>
  <si>
    <t>פאיראייזן</t>
  </si>
  <si>
    <t>M26646</t>
  </si>
  <si>
    <t>M26698</t>
  </si>
  <si>
    <t>M26627</t>
  </si>
  <si>
    <t>M26659</t>
  </si>
  <si>
    <t>M26696</t>
  </si>
  <si>
    <t>M26697</t>
  </si>
  <si>
    <t>M23920</t>
  </si>
  <si>
    <t>VPN-L05623</t>
  </si>
  <si>
    <t>דה-פז</t>
  </si>
  <si>
    <t>Harrer</t>
  </si>
  <si>
    <t>Lemyre</t>
  </si>
  <si>
    <t>MacCutcheon</t>
  </si>
  <si>
    <t>Shin Fong</t>
  </si>
  <si>
    <t>COL</t>
  </si>
  <si>
    <t>Brigadier</t>
  </si>
  <si>
    <t>LtCol</t>
  </si>
  <si>
    <t>מדנס</t>
  </si>
  <si>
    <t>איל</t>
  </si>
  <si>
    <t>צביקה</t>
  </si>
  <si>
    <t>פרידלר</t>
  </si>
  <si>
    <t>איציק</t>
  </si>
  <si>
    <t>VPN-L05612</t>
  </si>
  <si>
    <t>VPN-L05583</t>
  </si>
  <si>
    <t>VPN-L05610</t>
  </si>
  <si>
    <t>VPN-L05619</t>
  </si>
  <si>
    <t>מס"ד</t>
  </si>
  <si>
    <t>במדור</t>
  </si>
  <si>
    <t>לא במדור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</si>
</sst>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\-;@"/>
    <numFmt numFmtId="165" formatCode="0;\-0;\-;@"/>
    <numFmt numFmtId="166" formatCode="0;\ע\ו\ד\ף\ \ש\ל\ 0;\א\י\ן\ \פ\ע\ר\י\ם;@"/>
  </numFmts>
  <fonts count="1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i/>
      <sz val="8"/>
      <color theme="0" tint="-0.34998626667073579"/>
      <name val="Arial"/>
      <family val="2"/>
      <scheme val="minor"/>
    </font>
    <font>
      <b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i/>
      <sz val="11"/>
      <color theme="0" tint="-0.249977111117893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Border="1"/>
    <xf numFmtId="0" fontId="7" fillId="8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4" fontId="8" fillId="13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164" fontId="8" fillId="13" borderId="10" xfId="0" applyNumberFormat="1" applyFont="1" applyFill="1" applyBorder="1" applyAlignment="1">
      <alignment horizontal="center"/>
    </xf>
    <xf numFmtId="164" fontId="8" fillId="13" borderId="11" xfId="0" applyNumberFormat="1" applyFont="1" applyFill="1" applyBorder="1" applyAlignment="1">
      <alignment horizontal="center"/>
    </xf>
    <xf numFmtId="164" fontId="8" fillId="13" borderId="12" xfId="0" applyNumberFormat="1" applyFont="1" applyFill="1" applyBorder="1" applyAlignment="1">
      <alignment horizontal="center"/>
    </xf>
    <xf numFmtId="164" fontId="8" fillId="13" borderId="13" xfId="0" applyNumberFormat="1" applyFont="1" applyFill="1" applyBorder="1" applyAlignment="1">
      <alignment horizontal="center"/>
    </xf>
    <xf numFmtId="164" fontId="8" fillId="13" borderId="15" xfId="0" applyNumberFormat="1" applyFont="1" applyFill="1" applyBorder="1" applyAlignment="1">
      <alignment horizontal="center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9" borderId="10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horizontal="center"/>
      <protection locked="0"/>
    </xf>
    <xf numFmtId="164" fontId="8" fillId="16" borderId="10" xfId="0" applyNumberFormat="1" applyFont="1" applyFill="1" applyBorder="1" applyAlignment="1">
      <alignment horizontal="center"/>
    </xf>
    <xf numFmtId="164" fontId="8" fillId="16" borderId="12" xfId="0" applyNumberFormat="1" applyFont="1" applyFill="1" applyBorder="1" applyAlignment="1">
      <alignment horizontal="center"/>
    </xf>
    <xf numFmtId="164" fontId="8" fillId="16" borderId="13" xfId="0" applyNumberFormat="1" applyFont="1" applyFill="1" applyBorder="1" applyAlignment="1">
      <alignment horizontal="center"/>
    </xf>
    <xf numFmtId="0" fontId="6" fillId="14" borderId="11" xfId="0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 applyProtection="1">
      <alignment horizontal="center"/>
      <protection locked="0"/>
    </xf>
    <xf numFmtId="49" fontId="2" fillId="17" borderId="1" xfId="0" applyNumberFormat="1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>
      <alignment horizontal="center"/>
    </xf>
    <xf numFmtId="0" fontId="2" fillId="17" borderId="1" xfId="0" quotePrefix="1" applyFont="1" applyFill="1" applyBorder="1" applyAlignment="1" applyProtection="1">
      <alignment horizontal="center"/>
      <protection locked="0"/>
    </xf>
    <xf numFmtId="0" fontId="2" fillId="17" borderId="1" xfId="0" quotePrefix="1" applyFont="1" applyFill="1" applyBorder="1" applyAlignment="1">
      <alignment horizontal="center"/>
    </xf>
    <xf numFmtId="0" fontId="2" fillId="17" borderId="3" xfId="0" quotePrefix="1" applyFont="1" applyFill="1" applyBorder="1" applyAlignment="1" applyProtection="1">
      <alignment horizontal="center"/>
      <protection locked="0"/>
    </xf>
    <xf numFmtId="0" fontId="2" fillId="17" borderId="13" xfId="0" applyFont="1" applyFill="1" applyBorder="1" applyAlignment="1" applyProtection="1">
      <alignment horizontal="center"/>
      <protection locked="0"/>
    </xf>
    <xf numFmtId="0" fontId="7" fillId="9" borderId="2" xfId="0" applyFont="1" applyFill="1" applyBorder="1" applyAlignment="1" applyProtection="1">
      <alignment horizontal="center"/>
      <protection locked="0"/>
    </xf>
    <xf numFmtId="164" fontId="8" fillId="16" borderId="2" xfId="0" applyNumberFormat="1" applyFont="1" applyFill="1" applyBorder="1" applyAlignment="1">
      <alignment horizontal="center"/>
    </xf>
    <xf numFmtId="164" fontId="8" fillId="16" borderId="16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14" fontId="8" fillId="16" borderId="11" xfId="0" quotePrefix="1" applyNumberFormat="1" applyFont="1" applyFill="1" applyBorder="1" applyAlignment="1">
      <alignment horizontal="center"/>
    </xf>
    <xf numFmtId="14" fontId="8" fillId="16" borderId="15" xfId="0" quotePrefix="1" applyNumberFormat="1" applyFont="1" applyFill="1" applyBorder="1" applyAlignment="1">
      <alignment horizontal="center"/>
    </xf>
    <xf numFmtId="164" fontId="10" fillId="7" borderId="19" xfId="0" applyNumberFormat="1" applyFont="1" applyFill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/>
    </xf>
    <xf numFmtId="164" fontId="11" fillId="18" borderId="19" xfId="0" applyNumberFormat="1" applyFont="1" applyFill="1" applyBorder="1" applyAlignment="1">
      <alignment horizontal="center" vertical="center"/>
    </xf>
    <xf numFmtId="164" fontId="10" fillId="7" borderId="18" xfId="0" applyNumberFormat="1" applyFont="1" applyFill="1" applyBorder="1" applyAlignment="1">
      <alignment horizontal="center" vertical="center"/>
    </xf>
    <xf numFmtId="164" fontId="10" fillId="7" borderId="20" xfId="0" applyNumberFormat="1" applyFont="1" applyFill="1" applyBorder="1" applyAlignment="1">
      <alignment horizontal="center" vertical="center"/>
    </xf>
    <xf numFmtId="164" fontId="10" fillId="6" borderId="18" xfId="0" applyNumberFormat="1" applyFont="1" applyFill="1" applyBorder="1" applyAlignment="1">
      <alignment horizontal="center" vertical="center"/>
    </xf>
    <xf numFmtId="164" fontId="11" fillId="18" borderId="18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" xfId="0" applyFont="1" applyFill="1" applyBorder="1" applyAlignment="1" applyProtection="1">
      <alignment horizontal="center"/>
      <protection locked="0"/>
    </xf>
    <xf numFmtId="49" fontId="7" fillId="15" borderId="1" xfId="0" applyNumberFormat="1" applyFont="1" applyFill="1" applyBorder="1" applyAlignment="1" applyProtection="1">
      <alignment horizontal="center"/>
      <protection locked="0"/>
    </xf>
    <xf numFmtId="0" fontId="7" fillId="15" borderId="2" xfId="0" applyFont="1" applyFill="1" applyBorder="1" applyAlignment="1" applyProtection="1">
      <alignment horizontal="center"/>
      <protection locked="0"/>
    </xf>
    <xf numFmtId="164" fontId="10" fillId="6" borderId="20" xfId="0" applyNumberFormat="1" applyFont="1" applyFill="1" applyBorder="1" applyAlignment="1">
      <alignment horizontal="center" vertical="center"/>
    </xf>
    <xf numFmtId="164" fontId="12" fillId="18" borderId="20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165" fontId="8" fillId="19" borderId="1" xfId="0" applyNumberFormat="1" applyFont="1" applyFill="1" applyBorder="1" applyAlignment="1">
      <alignment horizontal="center"/>
    </xf>
    <xf numFmtId="165" fontId="8" fillId="19" borderId="3" xfId="0" applyNumberFormat="1" applyFont="1" applyFill="1" applyBorder="1" applyAlignment="1">
      <alignment horizontal="center"/>
    </xf>
    <xf numFmtId="165" fontId="8" fillId="19" borderId="14" xfId="0" applyNumberFormat="1" applyFont="1" applyFill="1" applyBorder="1" applyAlignment="1">
      <alignment horizontal="center"/>
    </xf>
    <xf numFmtId="165" fontId="8" fillId="19" borderId="13" xfId="0" applyNumberFormat="1" applyFont="1" applyFill="1" applyBorder="1" applyAlignment="1">
      <alignment horizontal="center"/>
    </xf>
    <xf numFmtId="166" fontId="8" fillId="19" borderId="11" xfId="0" applyNumberFormat="1" applyFont="1" applyFill="1" applyBorder="1" applyAlignment="1">
      <alignment horizontal="center"/>
    </xf>
    <xf numFmtId="166" fontId="8" fillId="19" borderId="15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3" fillId="20" borderId="0" xfId="0" applyFont="1" applyFill="1" applyAlignment="1">
      <alignment horizontal="right" readingOrder="2"/>
    </xf>
    <xf numFmtId="0" fontId="13" fillId="20" borderId="0" xfId="0" applyFont="1" applyFill="1"/>
    <xf numFmtId="164" fontId="8" fillId="13" borderId="22" xfId="0" applyNumberFormat="1" applyFont="1" applyFill="1" applyBorder="1" applyAlignment="1">
      <alignment horizontal="center"/>
    </xf>
    <xf numFmtId="164" fontId="8" fillId="13" borderId="21" xfId="0" applyNumberFormat="1" applyFont="1" applyFill="1" applyBorder="1" applyAlignment="1">
      <alignment horizontal="center"/>
    </xf>
    <xf numFmtId="164" fontId="8" fillId="13" borderId="23" xfId="0" applyNumberFormat="1" applyFont="1" applyFill="1" applyBorder="1" applyAlignment="1">
      <alignment horizontal="center"/>
    </xf>
    <xf numFmtId="164" fontId="8" fillId="16" borderId="22" xfId="0" applyNumberFormat="1" applyFont="1" applyFill="1" applyBorder="1" applyAlignment="1">
      <alignment horizontal="center"/>
    </xf>
    <xf numFmtId="164" fontId="8" fillId="16" borderId="21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14" fontId="8" fillId="16" borderId="23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17" borderId="1" xfId="0" applyFont="1" applyFill="1" applyBorder="1"/>
    <xf numFmtId="0" fontId="2" fillId="17" borderId="1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quotePrefix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/>
    </xf>
    <xf numFmtId="49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/>
    </xf>
    <xf numFmtId="0" fontId="2" fillId="22" borderId="27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164" fontId="10" fillId="12" borderId="19" xfId="0" applyNumberFormat="1" applyFont="1" applyFill="1" applyBorder="1" applyAlignment="1">
      <alignment horizontal="center" vertical="center"/>
    </xf>
    <xf numFmtId="164" fontId="10" fillId="12" borderId="20" xfId="0" applyNumberFormat="1" applyFont="1" applyFill="1" applyBorder="1" applyAlignment="1">
      <alignment horizontal="center" vertical="center"/>
    </xf>
    <xf numFmtId="164" fontId="11" fillId="12" borderId="18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readingOrder="2"/>
    </xf>
    <xf numFmtId="0" fontId="2" fillId="22" borderId="1" xfId="0" applyFont="1" applyFill="1" applyBorder="1" applyAlignment="1">
      <alignment horizontal="center"/>
    </xf>
    <xf numFmtId="0" fontId="2" fillId="22" borderId="1" xfId="0" applyFont="1" applyFill="1" applyBorder="1" applyAlignment="1" applyProtection="1">
      <alignment horizontal="center"/>
      <protection locked="0"/>
    </xf>
    <xf numFmtId="0" fontId="2" fillId="7" borderId="27" xfId="0" applyFont="1" applyFill="1" applyBorder="1" applyAlignment="1">
      <alignment horizontal="center"/>
    </xf>
    <xf numFmtId="0" fontId="2" fillId="22" borderId="1" xfId="0" quotePrefix="1" applyFont="1" applyFill="1" applyBorder="1" applyAlignment="1" applyProtection="1">
      <alignment horizontal="center"/>
      <protection locked="0"/>
    </xf>
    <xf numFmtId="0" fontId="2" fillId="22" borderId="21" xfId="0" quotePrefix="1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>
      <alignment horizontal="center"/>
    </xf>
    <xf numFmtId="0" fontId="2" fillId="7" borderId="27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 applyProtection="1">
      <alignment horizontal="center"/>
      <protection locked="0"/>
    </xf>
    <xf numFmtId="0" fontId="2" fillId="7" borderId="13" xfId="0" quotePrefix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b/>
        <i val="0"/>
      </font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u val="none"/>
        <color rgb="FFFF0000"/>
      </font>
      <numFmt numFmtId="1" formatCode="0"/>
      <fill>
        <patternFill>
          <bgColor rgb="FFF0E1DA"/>
        </patternFill>
      </fill>
    </dxf>
  </dxfs>
  <tableStyles count="0" defaultTableStyle="TableStyleMedium2" defaultPivotStyle="PivotStyleLight16"/>
  <colors>
    <mruColors>
      <color rgb="FF04D3FC"/>
      <color rgb="FFF0E1D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rightToLeft="1" tabSelected="1" view="pageBreakPreview" zoomScale="80" zoomScaleNormal="80" zoomScaleSheetLayoutView="80" workbookViewId="0">
      <selection activeCell="G41" sqref="G41"/>
    </sheetView>
  </sheetViews>
  <sheetFormatPr defaultColWidth="9" defaultRowHeight="14.25" x14ac:dyDescent="0.2"/>
  <cols>
    <col min="1" max="1" width="9" style="81"/>
    <col min="2" max="2" width="7.75" style="81" customWidth="1"/>
    <col min="3" max="3" width="7" style="81" customWidth="1"/>
    <col min="4" max="4" width="13.375" style="81" customWidth="1"/>
    <col min="5" max="5" width="9.625" style="95" customWidth="1"/>
    <col min="6" max="6" width="12.625" style="81" customWidth="1"/>
    <col min="7" max="7" width="8" style="81" customWidth="1"/>
    <col min="8" max="8" width="11.625" style="62" customWidth="1"/>
    <col min="9" max="9" width="10.25" style="81" customWidth="1"/>
    <col min="10" max="10" width="13.375" style="81" customWidth="1"/>
    <col min="11" max="11" width="13.875" style="81" customWidth="1"/>
    <col min="12" max="12" width="9" style="81" customWidth="1"/>
    <col min="13" max="13" width="10.75" style="81" customWidth="1"/>
    <col min="14" max="14" width="14.875" style="81" customWidth="1"/>
    <col min="15" max="15" width="10.75" style="81" customWidth="1"/>
    <col min="16" max="16" width="25.625" style="81" customWidth="1"/>
    <col min="17" max="17" width="16.375" style="81" customWidth="1"/>
    <col min="18" max="18" width="11.375" style="95" customWidth="1"/>
    <col min="19" max="19" width="18.75" style="96" customWidth="1"/>
    <col min="20" max="20" width="20" style="81" customWidth="1"/>
    <col min="21" max="16384" width="9" style="81"/>
  </cols>
  <sheetData>
    <row r="1" spans="1:19" ht="15" customHeight="1" x14ac:dyDescent="0.2">
      <c r="B1" s="89" t="s">
        <v>78</v>
      </c>
      <c r="C1" s="89"/>
      <c r="D1" s="90"/>
      <c r="E1" s="91"/>
      <c r="F1" s="90"/>
      <c r="I1" s="90"/>
      <c r="J1" s="90"/>
      <c r="K1" s="90"/>
      <c r="L1" s="90"/>
      <c r="M1" s="90"/>
      <c r="N1" s="90"/>
      <c r="O1" s="90"/>
      <c r="P1" s="90"/>
      <c r="Q1" s="90"/>
      <c r="R1" s="92"/>
      <c r="S1" s="93"/>
    </row>
    <row r="2" spans="1:19" s="101" customFormat="1" ht="15" x14ac:dyDescent="0.25">
      <c r="A2" s="101" t="s">
        <v>450</v>
      </c>
      <c r="B2" s="97" t="s">
        <v>0</v>
      </c>
      <c r="C2" s="97" t="s">
        <v>76</v>
      </c>
      <c r="D2" s="97" t="s">
        <v>74</v>
      </c>
      <c r="E2" s="98" t="s">
        <v>152</v>
      </c>
      <c r="F2" s="97" t="s">
        <v>73</v>
      </c>
      <c r="G2" s="97" t="s">
        <v>76</v>
      </c>
      <c r="H2" s="99" t="s">
        <v>355</v>
      </c>
      <c r="I2" s="97" t="s">
        <v>86</v>
      </c>
      <c r="J2" s="97" t="s">
        <v>80</v>
      </c>
      <c r="K2" s="97" t="s">
        <v>79</v>
      </c>
      <c r="L2" s="97" t="s">
        <v>139</v>
      </c>
      <c r="M2" s="97" t="s">
        <v>85</v>
      </c>
      <c r="N2" s="97" t="s">
        <v>82</v>
      </c>
      <c r="O2" s="97" t="s">
        <v>81</v>
      </c>
      <c r="P2" s="97" t="s">
        <v>226</v>
      </c>
      <c r="Q2" s="97" t="s">
        <v>70</v>
      </c>
      <c r="R2" s="98" t="s">
        <v>225</v>
      </c>
      <c r="S2" s="100" t="s">
        <v>71</v>
      </c>
    </row>
    <row r="3" spans="1:19" x14ac:dyDescent="0.2">
      <c r="A3" s="81">
        <v>1</v>
      </c>
      <c r="B3" s="6" t="s">
        <v>227</v>
      </c>
      <c r="C3" s="6" t="s">
        <v>353</v>
      </c>
      <c r="D3" s="81" t="s">
        <v>149</v>
      </c>
      <c r="E3" s="72" t="s">
        <v>194</v>
      </c>
      <c r="F3" s="81" t="s">
        <v>150</v>
      </c>
      <c r="G3" s="4" t="s">
        <v>77</v>
      </c>
      <c r="H3" s="3" t="s">
        <v>356</v>
      </c>
      <c r="I3" s="74" t="s">
        <v>439</v>
      </c>
      <c r="J3" s="81" t="s">
        <v>239</v>
      </c>
      <c r="K3" s="81" t="s">
        <v>240</v>
      </c>
      <c r="L3" s="5">
        <v>1</v>
      </c>
      <c r="N3" s="74" t="s">
        <v>238</v>
      </c>
      <c r="O3" s="74" t="s">
        <v>238</v>
      </c>
      <c r="P3" s="81" t="s">
        <v>236</v>
      </c>
      <c r="Q3" s="81" t="s">
        <v>236</v>
      </c>
      <c r="R3" s="85" t="s">
        <v>236</v>
      </c>
      <c r="S3" s="61" t="str">
        <f>(Q3)</f>
        <v>?</v>
      </c>
    </row>
    <row r="4" spans="1:19" x14ac:dyDescent="0.2">
      <c r="A4" s="81">
        <v>2</v>
      </c>
      <c r="B4" s="81" t="s">
        <v>410</v>
      </c>
      <c r="C4" s="62" t="s">
        <v>353</v>
      </c>
      <c r="D4" s="81" t="s">
        <v>411</v>
      </c>
      <c r="E4" s="95" t="s">
        <v>426</v>
      </c>
      <c r="F4" s="152" t="s">
        <v>412</v>
      </c>
      <c r="G4" s="84" t="s">
        <v>354</v>
      </c>
      <c r="H4" s="62" t="s">
        <v>357</v>
      </c>
      <c r="J4" s="81" t="s">
        <v>413</v>
      </c>
      <c r="K4" s="81" t="s">
        <v>414</v>
      </c>
      <c r="L4" s="81" t="s">
        <v>354</v>
      </c>
    </row>
    <row r="5" spans="1:19" x14ac:dyDescent="0.2">
      <c r="A5" s="81">
        <v>3</v>
      </c>
      <c r="B5" s="81" t="s">
        <v>415</v>
      </c>
      <c r="C5" s="62" t="s">
        <v>353</v>
      </c>
      <c r="D5" s="81" t="s">
        <v>416</v>
      </c>
      <c r="E5" s="95" t="s">
        <v>417</v>
      </c>
      <c r="F5" s="81" t="s">
        <v>418</v>
      </c>
      <c r="G5" s="84" t="s">
        <v>354</v>
      </c>
      <c r="H5" s="62" t="s">
        <v>357</v>
      </c>
      <c r="J5" s="81" t="s">
        <v>419</v>
      </c>
      <c r="K5" s="81" t="s">
        <v>420</v>
      </c>
      <c r="L5" s="81" t="s">
        <v>354</v>
      </c>
    </row>
    <row r="6" spans="1:19" x14ac:dyDescent="0.2">
      <c r="A6" s="81">
        <v>4</v>
      </c>
      <c r="B6" s="62" t="s">
        <v>393</v>
      </c>
      <c r="C6" s="3" t="s">
        <v>353</v>
      </c>
      <c r="D6" s="62" t="s">
        <v>381</v>
      </c>
      <c r="E6" s="87" t="s">
        <v>431</v>
      </c>
      <c r="F6" s="73" t="s">
        <v>382</v>
      </c>
      <c r="G6" s="84" t="s">
        <v>354</v>
      </c>
      <c r="H6" s="62" t="s">
        <v>383</v>
      </c>
      <c r="I6" s="103" t="s">
        <v>144</v>
      </c>
      <c r="J6" s="62" t="s">
        <v>384</v>
      </c>
      <c r="K6" s="62" t="s">
        <v>385</v>
      </c>
      <c r="L6" s="81" t="s">
        <v>354</v>
      </c>
      <c r="M6" s="62"/>
      <c r="N6" s="62"/>
      <c r="O6" s="62"/>
      <c r="P6" s="62"/>
      <c r="Q6" s="62"/>
      <c r="R6" s="87"/>
      <c r="S6" s="88"/>
    </row>
    <row r="7" spans="1:19" x14ac:dyDescent="0.2">
      <c r="A7" s="81">
        <v>5</v>
      </c>
      <c r="B7" s="6" t="s">
        <v>228</v>
      </c>
      <c r="C7" s="6" t="s">
        <v>353</v>
      </c>
      <c r="D7" s="81" t="s">
        <v>142</v>
      </c>
      <c r="E7" s="72" t="s">
        <v>195</v>
      </c>
      <c r="F7" s="81" t="s">
        <v>143</v>
      </c>
      <c r="G7" s="4" t="s">
        <v>77</v>
      </c>
      <c r="H7" s="3" t="s">
        <v>356</v>
      </c>
      <c r="I7" s="74" t="s">
        <v>438</v>
      </c>
      <c r="J7" s="81" t="s">
        <v>434</v>
      </c>
      <c r="K7" s="81" t="s">
        <v>242</v>
      </c>
      <c r="L7" s="5">
        <v>1</v>
      </c>
      <c r="N7" s="74" t="s">
        <v>238</v>
      </c>
      <c r="O7" s="74" t="s">
        <v>238</v>
      </c>
      <c r="P7" s="81" t="s">
        <v>236</v>
      </c>
      <c r="Q7" s="81" t="s">
        <v>236</v>
      </c>
      <c r="R7" s="85" t="s">
        <v>236</v>
      </c>
      <c r="S7" s="61" t="str">
        <f>(Q7)</f>
        <v>?</v>
      </c>
    </row>
    <row r="8" spans="1:19" x14ac:dyDescent="0.2">
      <c r="A8" s="81">
        <v>6</v>
      </c>
      <c r="B8" s="81" t="s">
        <v>358</v>
      </c>
      <c r="C8" s="6" t="s">
        <v>353</v>
      </c>
      <c r="D8" s="81" t="s">
        <v>361</v>
      </c>
      <c r="E8" s="81" t="s">
        <v>362</v>
      </c>
      <c r="F8" s="74" t="s">
        <v>447</v>
      </c>
      <c r="G8" s="152" t="s">
        <v>451</v>
      </c>
      <c r="H8" s="62" t="s">
        <v>387</v>
      </c>
      <c r="I8" s="62" t="s">
        <v>145</v>
      </c>
      <c r="J8" s="62" t="s">
        <v>388</v>
      </c>
      <c r="K8" s="62" t="s">
        <v>389</v>
      </c>
      <c r="L8" s="81" t="s">
        <v>354</v>
      </c>
      <c r="R8" s="81"/>
      <c r="S8" s="81"/>
    </row>
    <row r="9" spans="1:19" x14ac:dyDescent="0.2">
      <c r="A9" s="81">
        <v>7</v>
      </c>
      <c r="B9" s="81" t="s">
        <v>229</v>
      </c>
      <c r="C9" s="6" t="s">
        <v>353</v>
      </c>
      <c r="D9" s="81" t="s">
        <v>87</v>
      </c>
      <c r="E9" s="72" t="s">
        <v>186</v>
      </c>
      <c r="F9" s="73" t="s">
        <v>114</v>
      </c>
      <c r="G9" s="4" t="s">
        <v>77</v>
      </c>
      <c r="H9" s="3" t="s">
        <v>356</v>
      </c>
      <c r="I9" s="74" t="s">
        <v>438</v>
      </c>
      <c r="J9" s="81" t="s">
        <v>435</v>
      </c>
      <c r="K9" s="81" t="s">
        <v>244</v>
      </c>
      <c r="L9" s="5">
        <v>1</v>
      </c>
      <c r="N9" s="74" t="s">
        <v>238</v>
      </c>
      <c r="O9" s="74" t="s">
        <v>238</v>
      </c>
      <c r="P9" s="81" t="s">
        <v>236</v>
      </c>
      <c r="Q9" s="81" t="s">
        <v>236</v>
      </c>
      <c r="R9" s="85" t="s">
        <v>236</v>
      </c>
      <c r="S9" s="61" t="str">
        <f>(Q9)</f>
        <v>?</v>
      </c>
    </row>
    <row r="10" spans="1:19" x14ac:dyDescent="0.2">
      <c r="A10" s="81">
        <v>8</v>
      </c>
      <c r="B10" s="81" t="s">
        <v>230</v>
      </c>
      <c r="C10" s="6" t="s">
        <v>353</v>
      </c>
      <c r="D10" s="81" t="s">
        <v>88</v>
      </c>
      <c r="E10" s="72" t="s">
        <v>187</v>
      </c>
      <c r="F10" s="73" t="s">
        <v>119</v>
      </c>
      <c r="G10" s="4" t="s">
        <v>77</v>
      </c>
      <c r="H10" s="3" t="s">
        <v>356</v>
      </c>
      <c r="I10" s="74" t="s">
        <v>440</v>
      </c>
      <c r="J10" s="81" t="s">
        <v>436</v>
      </c>
      <c r="K10" s="81" t="s">
        <v>246</v>
      </c>
      <c r="L10" s="5">
        <v>2</v>
      </c>
      <c r="N10" s="74" t="s">
        <v>238</v>
      </c>
      <c r="O10" s="74" t="s">
        <v>238</v>
      </c>
      <c r="P10" s="81" t="s">
        <v>236</v>
      </c>
      <c r="Q10" s="81" t="s">
        <v>236</v>
      </c>
      <c r="R10" s="85" t="s">
        <v>236</v>
      </c>
      <c r="S10" s="61" t="str">
        <f>(Q10)</f>
        <v>?</v>
      </c>
    </row>
    <row r="11" spans="1:19" x14ac:dyDescent="0.2">
      <c r="A11" s="81">
        <v>9</v>
      </c>
      <c r="B11" s="81" t="s">
        <v>231</v>
      </c>
      <c r="C11" s="6" t="s">
        <v>353</v>
      </c>
      <c r="D11" s="81" t="s">
        <v>89</v>
      </c>
      <c r="E11" s="72" t="s">
        <v>188</v>
      </c>
      <c r="F11" s="73" t="s">
        <v>127</v>
      </c>
      <c r="G11" s="4" t="s">
        <v>77</v>
      </c>
      <c r="H11" s="3" t="s">
        <v>356</v>
      </c>
      <c r="I11" s="74" t="s">
        <v>438</v>
      </c>
      <c r="J11" s="81" t="s">
        <v>247</v>
      </c>
      <c r="K11" s="81" t="s">
        <v>248</v>
      </c>
      <c r="L11" s="5">
        <v>2</v>
      </c>
      <c r="M11" s="62"/>
      <c r="N11" s="74" t="s">
        <v>238</v>
      </c>
      <c r="O11" s="74" t="s">
        <v>238</v>
      </c>
      <c r="P11" s="81" t="s">
        <v>236</v>
      </c>
      <c r="Q11" s="81" t="s">
        <v>236</v>
      </c>
      <c r="R11" s="85" t="s">
        <v>236</v>
      </c>
      <c r="S11" s="61" t="str">
        <f>(Q11)</f>
        <v>?</v>
      </c>
    </row>
    <row r="12" spans="1:19" x14ac:dyDescent="0.2">
      <c r="A12" s="81">
        <v>10</v>
      </c>
      <c r="B12" s="81" t="s">
        <v>232</v>
      </c>
      <c r="C12" s="6" t="s">
        <v>353</v>
      </c>
      <c r="D12" s="81" t="s">
        <v>90</v>
      </c>
      <c r="E12" s="72" t="s">
        <v>189</v>
      </c>
      <c r="F12" s="73" t="s">
        <v>117</v>
      </c>
      <c r="G12" s="4" t="s">
        <v>77</v>
      </c>
      <c r="H12" s="3" t="s">
        <v>356</v>
      </c>
      <c r="I12" s="74" t="s">
        <v>438</v>
      </c>
      <c r="J12" s="81" t="s">
        <v>437</v>
      </c>
      <c r="K12" s="81" t="s">
        <v>250</v>
      </c>
      <c r="L12" s="5">
        <v>2</v>
      </c>
      <c r="M12" s="62"/>
      <c r="N12" s="74" t="s">
        <v>238</v>
      </c>
      <c r="O12" s="74" t="s">
        <v>238</v>
      </c>
      <c r="P12" s="81" t="s">
        <v>236</v>
      </c>
      <c r="Q12" s="81" t="s">
        <v>236</v>
      </c>
      <c r="R12" s="85" t="s">
        <v>236</v>
      </c>
      <c r="S12" s="61" t="str">
        <f>(Q12)</f>
        <v>?</v>
      </c>
    </row>
    <row r="13" spans="1:19" x14ac:dyDescent="0.2">
      <c r="A13" s="81">
        <v>11</v>
      </c>
      <c r="B13" s="62" t="s">
        <v>409</v>
      </c>
      <c r="C13" s="62" t="s">
        <v>353</v>
      </c>
      <c r="D13" s="62" t="s">
        <v>406</v>
      </c>
      <c r="E13" s="87" t="s">
        <v>407</v>
      </c>
      <c r="F13" s="152" t="s">
        <v>449</v>
      </c>
      <c r="G13" s="84" t="s">
        <v>354</v>
      </c>
      <c r="H13" s="62" t="s">
        <v>403</v>
      </c>
      <c r="I13" s="62" t="s">
        <v>371</v>
      </c>
      <c r="J13" s="62" t="s">
        <v>404</v>
      </c>
      <c r="K13" s="62" t="s">
        <v>405</v>
      </c>
      <c r="L13" s="81" t="s">
        <v>354</v>
      </c>
      <c r="M13" s="62"/>
      <c r="N13" s="62"/>
      <c r="O13" s="62"/>
      <c r="P13" s="62"/>
      <c r="Q13" s="62"/>
      <c r="R13" s="87"/>
      <c r="S13" s="88"/>
    </row>
    <row r="14" spans="1:19" x14ac:dyDescent="0.2">
      <c r="A14" s="81">
        <v>12</v>
      </c>
      <c r="B14" s="81" t="s">
        <v>233</v>
      </c>
      <c r="C14" s="6" t="s">
        <v>353</v>
      </c>
      <c r="D14" s="81" t="s">
        <v>91</v>
      </c>
      <c r="E14" s="72" t="s">
        <v>190</v>
      </c>
      <c r="F14" s="73" t="s">
        <v>116</v>
      </c>
      <c r="G14" s="4" t="s">
        <v>77</v>
      </c>
      <c r="H14" s="3" t="s">
        <v>356</v>
      </c>
      <c r="I14" s="102" t="s">
        <v>438</v>
      </c>
      <c r="J14" s="81" t="s">
        <v>251</v>
      </c>
      <c r="K14" s="81" t="s">
        <v>252</v>
      </c>
      <c r="L14" s="5">
        <v>2</v>
      </c>
      <c r="M14" s="62"/>
      <c r="N14" s="74" t="s">
        <v>238</v>
      </c>
      <c r="O14" s="74" t="s">
        <v>238</v>
      </c>
      <c r="P14" s="81" t="s">
        <v>236</v>
      </c>
      <c r="Q14" s="81" t="s">
        <v>236</v>
      </c>
      <c r="R14" s="85" t="s">
        <v>236</v>
      </c>
      <c r="S14" s="61" t="str">
        <f t="shared" ref="S14:S20" si="0">(Q14)</f>
        <v>?</v>
      </c>
    </row>
    <row r="15" spans="1:19" x14ac:dyDescent="0.2">
      <c r="A15" s="81">
        <v>13</v>
      </c>
      <c r="B15" s="81" t="s">
        <v>234</v>
      </c>
      <c r="C15" s="6" t="s">
        <v>353</v>
      </c>
      <c r="D15" s="81" t="s">
        <v>92</v>
      </c>
      <c r="E15" s="72" t="s">
        <v>191</v>
      </c>
      <c r="F15" s="73" t="s">
        <v>432</v>
      </c>
      <c r="G15" s="4" t="s">
        <v>77</v>
      </c>
      <c r="H15" s="3" t="s">
        <v>356</v>
      </c>
      <c r="I15" s="81" t="s">
        <v>145</v>
      </c>
      <c r="J15" s="81" t="s">
        <v>253</v>
      </c>
      <c r="K15" s="81" t="s">
        <v>254</v>
      </c>
      <c r="L15" s="5">
        <v>4</v>
      </c>
      <c r="M15" s="62"/>
      <c r="N15" s="83" t="s">
        <v>308</v>
      </c>
      <c r="O15" s="83" t="s">
        <v>309</v>
      </c>
      <c r="P15" s="81" t="s">
        <v>236</v>
      </c>
      <c r="Q15" s="81" t="s">
        <v>236</v>
      </c>
      <c r="R15" s="85" t="s">
        <v>236</v>
      </c>
      <c r="S15" s="61" t="str">
        <f t="shared" si="0"/>
        <v>?</v>
      </c>
    </row>
    <row r="16" spans="1:19" x14ac:dyDescent="0.2">
      <c r="A16" s="81">
        <v>14</v>
      </c>
      <c r="B16" s="81" t="s">
        <v>235</v>
      </c>
      <c r="C16" s="6" t="s">
        <v>353</v>
      </c>
      <c r="D16" s="81" t="s">
        <v>93</v>
      </c>
      <c r="E16" s="72" t="s">
        <v>192</v>
      </c>
      <c r="F16" s="73" t="s">
        <v>126</v>
      </c>
      <c r="G16" s="4" t="s">
        <v>77</v>
      </c>
      <c r="H16" s="3" t="s">
        <v>356</v>
      </c>
      <c r="I16" s="74" t="s">
        <v>238</v>
      </c>
      <c r="J16" s="81" t="s">
        <v>255</v>
      </c>
      <c r="K16" s="81" t="s">
        <v>442</v>
      </c>
      <c r="L16" s="5">
        <v>1</v>
      </c>
      <c r="M16" s="62"/>
      <c r="N16" s="83" t="s">
        <v>310</v>
      </c>
      <c r="O16" s="83" t="s">
        <v>222</v>
      </c>
      <c r="P16" s="81" t="s">
        <v>236</v>
      </c>
      <c r="Q16" s="81" t="s">
        <v>236</v>
      </c>
      <c r="R16" s="85" t="s">
        <v>236</v>
      </c>
      <c r="S16" s="61" t="str">
        <f t="shared" si="0"/>
        <v>?</v>
      </c>
    </row>
    <row r="17" spans="1:19" x14ac:dyDescent="0.2">
      <c r="A17" s="81">
        <v>15</v>
      </c>
      <c r="B17" s="6" t="s">
        <v>27</v>
      </c>
      <c r="C17" s="6" t="s">
        <v>353</v>
      </c>
      <c r="D17" s="6" t="s">
        <v>140</v>
      </c>
      <c r="E17" s="72" t="s">
        <v>153</v>
      </c>
      <c r="F17" s="73" t="s">
        <v>141</v>
      </c>
      <c r="G17" s="4" t="s">
        <v>77</v>
      </c>
      <c r="H17" s="3" t="s">
        <v>356</v>
      </c>
      <c r="I17" s="81" t="s">
        <v>145</v>
      </c>
      <c r="J17" s="81" t="s">
        <v>256</v>
      </c>
      <c r="K17" s="81" t="s">
        <v>84</v>
      </c>
      <c r="L17" s="5">
        <v>3</v>
      </c>
      <c r="M17" s="62"/>
      <c r="N17" s="81" t="s">
        <v>311</v>
      </c>
      <c r="O17" s="81" t="s">
        <v>220</v>
      </c>
      <c r="P17" s="81" t="s">
        <v>236</v>
      </c>
      <c r="Q17" s="81" t="s">
        <v>236</v>
      </c>
      <c r="R17" s="85" t="s">
        <v>236</v>
      </c>
      <c r="S17" s="61" t="str">
        <f t="shared" si="0"/>
        <v>?</v>
      </c>
    </row>
    <row r="18" spans="1:19" x14ac:dyDescent="0.2">
      <c r="A18" s="81">
        <v>16</v>
      </c>
      <c r="B18" s="6" t="s">
        <v>35</v>
      </c>
      <c r="C18" s="6" t="s">
        <v>353</v>
      </c>
      <c r="D18" s="6" t="s">
        <v>56</v>
      </c>
      <c r="E18" s="72" t="s">
        <v>155</v>
      </c>
      <c r="F18" s="73" t="s">
        <v>147</v>
      </c>
      <c r="G18" s="4" t="s">
        <v>77</v>
      </c>
      <c r="H18" s="3" t="s">
        <v>356</v>
      </c>
      <c r="I18" s="81" t="s">
        <v>145</v>
      </c>
      <c r="J18" s="81" t="s">
        <v>258</v>
      </c>
      <c r="K18" s="81" t="s">
        <v>348</v>
      </c>
      <c r="L18" s="5">
        <v>4</v>
      </c>
      <c r="M18" s="82"/>
      <c r="N18" s="81" t="s">
        <v>221</v>
      </c>
      <c r="O18" s="81" t="s">
        <v>349</v>
      </c>
      <c r="P18" s="81" t="s">
        <v>236</v>
      </c>
      <c r="Q18" s="81" t="s">
        <v>236</v>
      </c>
      <c r="R18" s="85" t="s">
        <v>236</v>
      </c>
      <c r="S18" s="61" t="str">
        <f t="shared" si="0"/>
        <v>?</v>
      </c>
    </row>
    <row r="19" spans="1:19" x14ac:dyDescent="0.2">
      <c r="A19" s="81">
        <v>17</v>
      </c>
      <c r="B19" s="6" t="s">
        <v>47</v>
      </c>
      <c r="C19" s="6" t="s">
        <v>353</v>
      </c>
      <c r="D19" s="6" t="s">
        <v>54</v>
      </c>
      <c r="E19" s="72" t="s">
        <v>157</v>
      </c>
      <c r="F19" s="73" t="s">
        <v>352</v>
      </c>
      <c r="G19" s="4" t="s">
        <v>77</v>
      </c>
      <c r="H19" s="3" t="s">
        <v>356</v>
      </c>
      <c r="I19" s="81" t="s">
        <v>144</v>
      </c>
      <c r="J19" s="81" t="s">
        <v>261</v>
      </c>
      <c r="K19" s="81" t="s">
        <v>262</v>
      </c>
      <c r="L19" s="5">
        <v>3</v>
      </c>
      <c r="M19" s="62"/>
      <c r="N19" s="83" t="s">
        <v>312</v>
      </c>
      <c r="O19" s="83" t="s">
        <v>313</v>
      </c>
      <c r="P19" s="81" t="s">
        <v>236</v>
      </c>
      <c r="Q19" s="81" t="s">
        <v>236</v>
      </c>
      <c r="R19" s="85" t="s">
        <v>236</v>
      </c>
      <c r="S19" s="61" t="str">
        <f t="shared" si="0"/>
        <v>?</v>
      </c>
    </row>
    <row r="20" spans="1:19" x14ac:dyDescent="0.2">
      <c r="A20" s="81">
        <v>18</v>
      </c>
      <c r="B20" s="6" t="s">
        <v>39</v>
      </c>
      <c r="C20" s="6" t="s">
        <v>353</v>
      </c>
      <c r="D20" s="6" t="s">
        <v>53</v>
      </c>
      <c r="E20" s="72" t="s">
        <v>159</v>
      </c>
      <c r="F20" s="73" t="s">
        <v>110</v>
      </c>
      <c r="G20" s="4" t="s">
        <v>77</v>
      </c>
      <c r="H20" s="3" t="s">
        <v>356</v>
      </c>
      <c r="I20" s="81" t="s">
        <v>144</v>
      </c>
      <c r="J20" s="81" t="s">
        <v>433</v>
      </c>
      <c r="K20" s="81" t="s">
        <v>265</v>
      </c>
      <c r="L20" s="5">
        <v>1</v>
      </c>
      <c r="M20" s="62"/>
      <c r="N20" s="83" t="s">
        <v>314</v>
      </c>
      <c r="O20" s="83" t="s">
        <v>315</v>
      </c>
      <c r="P20" s="81" t="s">
        <v>236</v>
      </c>
      <c r="Q20" s="81" t="s">
        <v>236</v>
      </c>
      <c r="R20" s="85" t="s">
        <v>236</v>
      </c>
      <c r="S20" s="61" t="str">
        <f t="shared" si="0"/>
        <v>?</v>
      </c>
    </row>
    <row r="21" spans="1:19" x14ac:dyDescent="0.2">
      <c r="A21" s="81">
        <v>19</v>
      </c>
      <c r="B21" s="3" t="s">
        <v>38</v>
      </c>
      <c r="C21" s="3" t="s">
        <v>353</v>
      </c>
      <c r="D21" s="62" t="s">
        <v>377</v>
      </c>
      <c r="E21" s="94" t="s">
        <v>379</v>
      </c>
      <c r="F21" s="73" t="s">
        <v>378</v>
      </c>
      <c r="G21" s="84" t="s">
        <v>354</v>
      </c>
      <c r="H21" s="62" t="s">
        <v>376</v>
      </c>
      <c r="I21" s="62" t="s">
        <v>380</v>
      </c>
      <c r="J21" s="62" t="s">
        <v>274</v>
      </c>
      <c r="K21" s="62" t="s">
        <v>294</v>
      </c>
      <c r="L21" s="81" t="s">
        <v>354</v>
      </c>
      <c r="M21" s="62"/>
      <c r="N21" s="62"/>
      <c r="O21" s="62"/>
      <c r="P21" s="62"/>
      <c r="Q21" s="62"/>
      <c r="R21" s="87"/>
      <c r="S21" s="88"/>
    </row>
    <row r="22" spans="1:19" x14ac:dyDescent="0.2">
      <c r="A22" s="81">
        <v>20</v>
      </c>
      <c r="B22" s="6" t="s">
        <v>34</v>
      </c>
      <c r="C22" s="6" t="s">
        <v>353</v>
      </c>
      <c r="D22" s="6" t="s">
        <v>50</v>
      </c>
      <c r="E22" s="72" t="s">
        <v>162</v>
      </c>
      <c r="F22" s="73" t="s">
        <v>135</v>
      </c>
      <c r="G22" s="4" t="s">
        <v>77</v>
      </c>
      <c r="H22" s="3" t="s">
        <v>356</v>
      </c>
      <c r="I22" s="81" t="s">
        <v>145</v>
      </c>
      <c r="J22" s="81" t="s">
        <v>270</v>
      </c>
      <c r="K22" s="81" t="s">
        <v>254</v>
      </c>
      <c r="L22" s="5">
        <v>3</v>
      </c>
      <c r="M22" s="62"/>
      <c r="N22" s="83" t="s">
        <v>316</v>
      </c>
      <c r="O22" s="83" t="s">
        <v>317</v>
      </c>
      <c r="P22" s="81" t="s">
        <v>236</v>
      </c>
      <c r="Q22" s="81" t="s">
        <v>236</v>
      </c>
      <c r="R22" s="85" t="s">
        <v>236</v>
      </c>
      <c r="S22" s="61" t="str">
        <f t="shared" ref="S22:S33" si="1">(Q22)</f>
        <v>?</v>
      </c>
    </row>
    <row r="23" spans="1:19" x14ac:dyDescent="0.2">
      <c r="A23" s="81">
        <v>21</v>
      </c>
      <c r="B23" s="6" t="s">
        <v>16</v>
      </c>
      <c r="C23" s="6" t="s">
        <v>353</v>
      </c>
      <c r="D23" s="6" t="s">
        <v>17</v>
      </c>
      <c r="E23" s="72" t="s">
        <v>163</v>
      </c>
      <c r="F23" s="73" t="s">
        <v>129</v>
      </c>
      <c r="G23" s="4" t="s">
        <v>77</v>
      </c>
      <c r="H23" s="3" t="s">
        <v>356</v>
      </c>
      <c r="I23" s="74" t="s">
        <v>145</v>
      </c>
      <c r="J23" s="81" t="s">
        <v>441</v>
      </c>
      <c r="K23" s="81" t="s">
        <v>294</v>
      </c>
      <c r="L23" s="5">
        <v>1</v>
      </c>
      <c r="M23" s="82"/>
      <c r="N23" s="83" t="s">
        <v>334</v>
      </c>
      <c r="O23" s="83" t="s">
        <v>335</v>
      </c>
      <c r="P23" s="81" t="s">
        <v>236</v>
      </c>
      <c r="Q23" s="81" t="s">
        <v>236</v>
      </c>
      <c r="R23" s="85" t="s">
        <v>236</v>
      </c>
      <c r="S23" s="61" t="str">
        <f t="shared" si="1"/>
        <v>?</v>
      </c>
    </row>
    <row r="24" spans="1:19" x14ac:dyDescent="0.2">
      <c r="A24" s="81">
        <v>22</v>
      </c>
      <c r="B24" s="6" t="s">
        <v>48</v>
      </c>
      <c r="C24" s="6" t="s">
        <v>353</v>
      </c>
      <c r="D24" s="6" t="s">
        <v>67</v>
      </c>
      <c r="E24" s="72" t="s">
        <v>164</v>
      </c>
      <c r="F24" s="155" t="s">
        <v>138</v>
      </c>
      <c r="G24" s="4" t="s">
        <v>77</v>
      </c>
      <c r="H24" s="3" t="s">
        <v>356</v>
      </c>
      <c r="I24" s="81" t="s">
        <v>145</v>
      </c>
      <c r="J24" s="81" t="s">
        <v>275</v>
      </c>
      <c r="K24" s="81" t="s">
        <v>274</v>
      </c>
      <c r="L24" s="5">
        <v>4</v>
      </c>
      <c r="M24" s="62"/>
      <c r="N24" s="81" t="s">
        <v>318</v>
      </c>
      <c r="O24" s="81" t="s">
        <v>319</v>
      </c>
      <c r="P24" s="81" t="s">
        <v>236</v>
      </c>
      <c r="Q24" s="81" t="s">
        <v>236</v>
      </c>
      <c r="R24" s="85" t="s">
        <v>236</v>
      </c>
      <c r="S24" s="61" t="str">
        <f t="shared" si="1"/>
        <v>?</v>
      </c>
    </row>
    <row r="25" spans="1:19" x14ac:dyDescent="0.2">
      <c r="A25" s="81">
        <v>23</v>
      </c>
      <c r="B25" s="6" t="s">
        <v>72</v>
      </c>
      <c r="C25" s="6" t="s">
        <v>353</v>
      </c>
      <c r="D25" s="6" t="s">
        <v>66</v>
      </c>
      <c r="E25" s="72" t="s">
        <v>165</v>
      </c>
      <c r="F25" s="73" t="s">
        <v>130</v>
      </c>
      <c r="G25" s="4" t="s">
        <v>77</v>
      </c>
      <c r="H25" s="3" t="s">
        <v>356</v>
      </c>
      <c r="I25" s="81" t="s">
        <v>145</v>
      </c>
      <c r="J25" s="81" t="s">
        <v>276</v>
      </c>
      <c r="K25" s="81" t="s">
        <v>216</v>
      </c>
      <c r="L25" s="5">
        <v>2</v>
      </c>
      <c r="M25" s="82"/>
      <c r="N25" s="83" t="s">
        <v>320</v>
      </c>
      <c r="O25" s="83" t="s">
        <v>224</v>
      </c>
      <c r="P25" s="81" t="s">
        <v>236</v>
      </c>
      <c r="Q25" s="81" t="s">
        <v>236</v>
      </c>
      <c r="R25" s="85" t="s">
        <v>236</v>
      </c>
      <c r="S25" s="61" t="str">
        <f t="shared" si="1"/>
        <v>?</v>
      </c>
    </row>
    <row r="26" spans="1:19" x14ac:dyDescent="0.2">
      <c r="A26" s="81">
        <v>24</v>
      </c>
      <c r="B26" s="6" t="s">
        <v>37</v>
      </c>
      <c r="C26" s="6" t="s">
        <v>353</v>
      </c>
      <c r="D26" s="6" t="s">
        <v>65</v>
      </c>
      <c r="E26" s="72" t="s">
        <v>167</v>
      </c>
      <c r="F26" s="73" t="s">
        <v>105</v>
      </c>
      <c r="G26" s="4" t="s">
        <v>77</v>
      </c>
      <c r="H26" s="3" t="s">
        <v>356</v>
      </c>
      <c r="I26" s="81" t="s">
        <v>145</v>
      </c>
      <c r="J26" s="81" t="s">
        <v>279</v>
      </c>
      <c r="K26" s="81" t="s">
        <v>280</v>
      </c>
      <c r="L26" s="5">
        <v>2</v>
      </c>
      <c r="M26" s="62"/>
      <c r="N26" s="83" t="s">
        <v>321</v>
      </c>
      <c r="O26" s="83" t="s">
        <v>322</v>
      </c>
      <c r="P26" s="81" t="s">
        <v>236</v>
      </c>
      <c r="Q26" s="81" t="s">
        <v>236</v>
      </c>
      <c r="R26" s="85" t="s">
        <v>236</v>
      </c>
      <c r="S26" s="61" t="str">
        <f t="shared" si="1"/>
        <v>?</v>
      </c>
    </row>
    <row r="27" spans="1:19" x14ac:dyDescent="0.2">
      <c r="A27" s="81">
        <v>25</v>
      </c>
      <c r="B27" s="6" t="s">
        <v>14</v>
      </c>
      <c r="C27" s="6" t="s">
        <v>353</v>
      </c>
      <c r="D27" s="6" t="s">
        <v>15</v>
      </c>
      <c r="E27" s="72" t="s">
        <v>168</v>
      </c>
      <c r="F27" s="73" t="s">
        <v>115</v>
      </c>
      <c r="G27" s="4" t="s">
        <v>77</v>
      </c>
      <c r="H27" s="3" t="s">
        <v>356</v>
      </c>
      <c r="I27" s="81" t="s">
        <v>145</v>
      </c>
      <c r="J27" s="81" t="s">
        <v>281</v>
      </c>
      <c r="K27" s="81" t="s">
        <v>282</v>
      </c>
      <c r="L27" s="5">
        <v>3</v>
      </c>
      <c r="M27" s="82"/>
      <c r="N27" s="83" t="s">
        <v>323</v>
      </c>
      <c r="O27" s="83" t="s">
        <v>324</v>
      </c>
      <c r="P27" s="81" t="s">
        <v>236</v>
      </c>
      <c r="Q27" s="81" t="s">
        <v>236</v>
      </c>
      <c r="R27" s="85" t="s">
        <v>236</v>
      </c>
      <c r="S27" s="61" t="str">
        <f t="shared" si="1"/>
        <v>?</v>
      </c>
    </row>
    <row r="28" spans="1:19" x14ac:dyDescent="0.2">
      <c r="A28" s="81">
        <v>26</v>
      </c>
      <c r="B28" s="6" t="s">
        <v>7</v>
      </c>
      <c r="C28" s="6" t="s">
        <v>353</v>
      </c>
      <c r="D28" s="6" t="s">
        <v>8</v>
      </c>
      <c r="E28" s="72" t="s">
        <v>169</v>
      </c>
      <c r="F28" s="73" t="s">
        <v>137</v>
      </c>
      <c r="G28" s="4" t="s">
        <v>77</v>
      </c>
      <c r="H28" s="3" t="s">
        <v>356</v>
      </c>
      <c r="I28" s="74" t="s">
        <v>238</v>
      </c>
      <c r="J28" s="81" t="s">
        <v>283</v>
      </c>
      <c r="K28" s="81" t="s">
        <v>443</v>
      </c>
      <c r="L28" s="5">
        <v>3</v>
      </c>
      <c r="M28" s="62"/>
      <c r="N28" s="83" t="s">
        <v>325</v>
      </c>
      <c r="O28" s="83" t="s">
        <v>326</v>
      </c>
      <c r="P28" s="81" t="s">
        <v>236</v>
      </c>
      <c r="Q28" s="81" t="s">
        <v>236</v>
      </c>
      <c r="R28" s="85" t="s">
        <v>236</v>
      </c>
      <c r="S28" s="61" t="str">
        <f t="shared" si="1"/>
        <v>?</v>
      </c>
    </row>
    <row r="29" spans="1:19" x14ac:dyDescent="0.2">
      <c r="A29" s="81">
        <v>27</v>
      </c>
      <c r="B29" s="6" t="s">
        <v>5</v>
      </c>
      <c r="C29" s="6" t="s">
        <v>353</v>
      </c>
      <c r="D29" s="6" t="s">
        <v>6</v>
      </c>
      <c r="E29" s="72" t="s">
        <v>170</v>
      </c>
      <c r="F29" s="73" t="s">
        <v>131</v>
      </c>
      <c r="G29" s="4" t="s">
        <v>77</v>
      </c>
      <c r="H29" s="3" t="s">
        <v>356</v>
      </c>
      <c r="I29" s="81" t="s">
        <v>145</v>
      </c>
      <c r="J29" s="81" t="s">
        <v>212</v>
      </c>
      <c r="K29" s="81" t="s">
        <v>445</v>
      </c>
      <c r="L29" s="5">
        <v>2</v>
      </c>
      <c r="M29" s="62"/>
      <c r="N29" s="83" t="s">
        <v>327</v>
      </c>
      <c r="O29" s="83" t="s">
        <v>328</v>
      </c>
      <c r="P29" s="81" t="s">
        <v>236</v>
      </c>
      <c r="Q29" s="81" t="s">
        <v>236</v>
      </c>
      <c r="R29" s="85" t="s">
        <v>236</v>
      </c>
      <c r="S29" s="61" t="str">
        <f t="shared" si="1"/>
        <v>?</v>
      </c>
    </row>
    <row r="30" spans="1:19" x14ac:dyDescent="0.2">
      <c r="A30" s="81">
        <v>28</v>
      </c>
      <c r="B30" s="6" t="s">
        <v>40</v>
      </c>
      <c r="C30" s="6" t="s">
        <v>353</v>
      </c>
      <c r="D30" s="6" t="s">
        <v>58</v>
      </c>
      <c r="E30" s="72" t="s">
        <v>171</v>
      </c>
      <c r="F30" s="73" t="s">
        <v>118</v>
      </c>
      <c r="G30" s="4" t="s">
        <v>77</v>
      </c>
      <c r="H30" s="3" t="s">
        <v>356</v>
      </c>
      <c r="I30" s="74" t="s">
        <v>238</v>
      </c>
      <c r="J30" s="81" t="s">
        <v>286</v>
      </c>
      <c r="K30" s="81" t="s">
        <v>213</v>
      </c>
      <c r="L30" s="5">
        <v>4</v>
      </c>
      <c r="N30" s="83" t="s">
        <v>329</v>
      </c>
      <c r="O30" s="83" t="s">
        <v>222</v>
      </c>
      <c r="P30" s="81" t="s">
        <v>236</v>
      </c>
      <c r="Q30" s="81" t="s">
        <v>236</v>
      </c>
      <c r="R30" s="85" t="s">
        <v>236</v>
      </c>
      <c r="S30" s="61" t="str">
        <f t="shared" si="1"/>
        <v>?</v>
      </c>
    </row>
    <row r="31" spans="1:19" x14ac:dyDescent="0.2">
      <c r="A31" s="81">
        <v>29</v>
      </c>
      <c r="B31" s="6" t="s">
        <v>36</v>
      </c>
      <c r="C31" s="6" t="s">
        <v>353</v>
      </c>
      <c r="D31" s="6" t="s">
        <v>59</v>
      </c>
      <c r="E31" s="72" t="s">
        <v>172</v>
      </c>
      <c r="F31" s="73" t="s">
        <v>133</v>
      </c>
      <c r="G31" s="4" t="s">
        <v>77</v>
      </c>
      <c r="H31" s="3" t="s">
        <v>356</v>
      </c>
      <c r="I31" s="81" t="s">
        <v>145</v>
      </c>
      <c r="J31" s="81" t="s">
        <v>287</v>
      </c>
      <c r="K31" s="81" t="s">
        <v>288</v>
      </c>
      <c r="L31" s="5">
        <v>1</v>
      </c>
      <c r="N31" s="83" t="s">
        <v>330</v>
      </c>
      <c r="O31" s="83" t="s">
        <v>331</v>
      </c>
      <c r="P31" s="81" t="s">
        <v>236</v>
      </c>
      <c r="Q31" s="81" t="s">
        <v>236</v>
      </c>
      <c r="R31" s="85" t="s">
        <v>236</v>
      </c>
      <c r="S31" s="61" t="str">
        <f t="shared" si="1"/>
        <v>?</v>
      </c>
    </row>
    <row r="32" spans="1:19" x14ac:dyDescent="0.2">
      <c r="A32" s="81">
        <v>30</v>
      </c>
      <c r="B32" s="6" t="s">
        <v>24</v>
      </c>
      <c r="C32" s="6" t="s">
        <v>353</v>
      </c>
      <c r="D32" s="6" t="s">
        <v>25</v>
      </c>
      <c r="E32" s="72" t="s">
        <v>173</v>
      </c>
      <c r="F32" s="73" t="s">
        <v>109</v>
      </c>
      <c r="G32" s="153" t="s">
        <v>451</v>
      </c>
      <c r="H32" s="3" t="s">
        <v>356</v>
      </c>
      <c r="I32" s="81" t="s">
        <v>145</v>
      </c>
      <c r="J32" s="81" t="s">
        <v>287</v>
      </c>
      <c r="K32" s="81" t="s">
        <v>288</v>
      </c>
      <c r="L32" s="5">
        <v>4</v>
      </c>
      <c r="N32" s="83" t="s">
        <v>330</v>
      </c>
      <c r="O32" s="83" t="s">
        <v>331</v>
      </c>
      <c r="P32" s="81" t="s">
        <v>236</v>
      </c>
      <c r="Q32" s="81" t="s">
        <v>236</v>
      </c>
      <c r="R32" s="85" t="s">
        <v>236</v>
      </c>
      <c r="S32" s="61" t="str">
        <f t="shared" si="1"/>
        <v>?</v>
      </c>
    </row>
    <row r="33" spans="1:19" x14ac:dyDescent="0.2">
      <c r="A33" s="81">
        <v>31</v>
      </c>
      <c r="B33" s="6" t="s">
        <v>3</v>
      </c>
      <c r="C33" s="6" t="s">
        <v>353</v>
      </c>
      <c r="D33" s="6" t="s">
        <v>4</v>
      </c>
      <c r="E33" s="72" t="s">
        <v>175</v>
      </c>
      <c r="F33" s="73" t="s">
        <v>108</v>
      </c>
      <c r="G33" s="4" t="s">
        <v>77</v>
      </c>
      <c r="H33" s="3" t="s">
        <v>356</v>
      </c>
      <c r="I33" s="74" t="s">
        <v>238</v>
      </c>
      <c r="J33" s="81" t="s">
        <v>289</v>
      </c>
      <c r="K33" s="81" t="s">
        <v>290</v>
      </c>
      <c r="L33" s="5">
        <v>1</v>
      </c>
      <c r="N33" s="83" t="s">
        <v>332</v>
      </c>
      <c r="O33" s="83" t="s">
        <v>333</v>
      </c>
      <c r="P33" s="81" t="s">
        <v>236</v>
      </c>
      <c r="Q33" s="81" t="s">
        <v>236</v>
      </c>
      <c r="R33" s="85" t="s">
        <v>236</v>
      </c>
      <c r="S33" s="61" t="str">
        <f t="shared" si="1"/>
        <v>?</v>
      </c>
    </row>
    <row r="34" spans="1:19" x14ac:dyDescent="0.2">
      <c r="A34" s="81">
        <v>32</v>
      </c>
      <c r="B34" s="62" t="s">
        <v>22</v>
      </c>
      <c r="C34" s="62" t="s">
        <v>353</v>
      </c>
      <c r="D34" s="62" t="s">
        <v>23</v>
      </c>
      <c r="E34" s="87" t="s">
        <v>176</v>
      </c>
      <c r="F34" s="62" t="s">
        <v>121</v>
      </c>
      <c r="G34" s="84" t="s">
        <v>354</v>
      </c>
      <c r="H34" s="62" t="s">
        <v>357</v>
      </c>
      <c r="I34" s="62"/>
      <c r="J34" s="62" t="s">
        <v>408</v>
      </c>
      <c r="K34" s="62" t="s">
        <v>254</v>
      </c>
      <c r="L34" s="81" t="s">
        <v>354</v>
      </c>
      <c r="M34" s="62"/>
      <c r="N34" s="62"/>
      <c r="O34" s="62"/>
      <c r="P34" s="62"/>
      <c r="Q34" s="62"/>
      <c r="R34" s="87"/>
      <c r="S34" s="88"/>
    </row>
    <row r="35" spans="1:19" x14ac:dyDescent="0.2">
      <c r="A35" s="81">
        <v>33</v>
      </c>
      <c r="B35" s="6" t="s">
        <v>10</v>
      </c>
      <c r="C35" s="6" t="s">
        <v>353</v>
      </c>
      <c r="D35" s="6" t="s">
        <v>11</v>
      </c>
      <c r="E35" s="72" t="s">
        <v>178</v>
      </c>
      <c r="F35" s="159" t="s">
        <v>106</v>
      </c>
      <c r="G35" s="153" t="s">
        <v>451</v>
      </c>
      <c r="H35" s="3" t="s">
        <v>356</v>
      </c>
      <c r="I35" s="81" t="s">
        <v>145</v>
      </c>
      <c r="J35" s="81" t="s">
        <v>295</v>
      </c>
      <c r="K35" s="81" t="s">
        <v>296</v>
      </c>
      <c r="L35" s="5">
        <v>3</v>
      </c>
      <c r="N35" s="83" t="s">
        <v>336</v>
      </c>
      <c r="O35" s="83" t="s">
        <v>337</v>
      </c>
      <c r="P35" s="81" t="s">
        <v>236</v>
      </c>
      <c r="Q35" s="81" t="s">
        <v>236</v>
      </c>
      <c r="R35" s="85" t="s">
        <v>236</v>
      </c>
      <c r="S35" s="61" t="str">
        <f>(Q35)</f>
        <v>?</v>
      </c>
    </row>
    <row r="36" spans="1:19" x14ac:dyDescent="0.2">
      <c r="A36" s="81">
        <v>34</v>
      </c>
      <c r="B36" s="6" t="s">
        <v>18</v>
      </c>
      <c r="C36" s="6" t="s">
        <v>353</v>
      </c>
      <c r="D36" s="6" t="s">
        <v>19</v>
      </c>
      <c r="E36" s="72" t="s">
        <v>179</v>
      </c>
      <c r="F36" s="73" t="s">
        <v>134</v>
      </c>
      <c r="G36" s="153" t="s">
        <v>451</v>
      </c>
      <c r="H36" s="3" t="s">
        <v>356</v>
      </c>
      <c r="I36" s="74" t="s">
        <v>238</v>
      </c>
      <c r="J36" s="81" t="s">
        <v>297</v>
      </c>
      <c r="K36" s="81" t="s">
        <v>209</v>
      </c>
      <c r="L36" s="5">
        <v>1</v>
      </c>
      <c r="N36" s="83" t="s">
        <v>338</v>
      </c>
      <c r="O36" s="83" t="s">
        <v>218</v>
      </c>
      <c r="P36" s="81" t="s">
        <v>236</v>
      </c>
      <c r="Q36" s="81" t="s">
        <v>236</v>
      </c>
      <c r="R36" s="85" t="s">
        <v>236</v>
      </c>
      <c r="S36" s="61" t="str">
        <f>(Q36)</f>
        <v>?</v>
      </c>
    </row>
    <row r="37" spans="1:19" x14ac:dyDescent="0.2">
      <c r="A37" s="81">
        <v>35</v>
      </c>
      <c r="B37" s="6" t="s">
        <v>20</v>
      </c>
      <c r="C37" s="6" t="s">
        <v>353</v>
      </c>
      <c r="D37" s="6" t="s">
        <v>21</v>
      </c>
      <c r="E37" s="72" t="s">
        <v>180</v>
      </c>
      <c r="F37" s="73" t="s">
        <v>151</v>
      </c>
      <c r="G37" s="4" t="s">
        <v>77</v>
      </c>
      <c r="H37" s="3" t="s">
        <v>356</v>
      </c>
      <c r="I37" s="74" t="s">
        <v>238</v>
      </c>
      <c r="J37" s="81" t="s">
        <v>444</v>
      </c>
      <c r="K37" s="81" t="s">
        <v>299</v>
      </c>
      <c r="L37" s="5">
        <v>4</v>
      </c>
      <c r="N37" s="83" t="s">
        <v>339</v>
      </c>
      <c r="O37" s="83" t="s">
        <v>340</v>
      </c>
      <c r="P37" s="81" t="s">
        <v>236</v>
      </c>
      <c r="Q37" s="81" t="s">
        <v>236</v>
      </c>
      <c r="R37" s="85" t="s">
        <v>236</v>
      </c>
      <c r="S37" s="61" t="str">
        <f>(Q37)</f>
        <v>?</v>
      </c>
    </row>
    <row r="38" spans="1:19" x14ac:dyDescent="0.2">
      <c r="A38" s="81">
        <v>36</v>
      </c>
      <c r="B38" s="81" t="s">
        <v>421</v>
      </c>
      <c r="C38" s="81" t="s">
        <v>353</v>
      </c>
      <c r="D38" s="81" t="s">
        <v>422</v>
      </c>
      <c r="E38" s="95" t="s">
        <v>428</v>
      </c>
      <c r="F38" s="81" t="s">
        <v>423</v>
      </c>
      <c r="G38" s="84" t="s">
        <v>354</v>
      </c>
      <c r="H38" s="62" t="s">
        <v>357</v>
      </c>
      <c r="I38" s="74" t="s">
        <v>238</v>
      </c>
      <c r="J38" s="81" t="s">
        <v>424</v>
      </c>
      <c r="K38" s="81" t="s">
        <v>216</v>
      </c>
      <c r="L38" s="81" t="s">
        <v>354</v>
      </c>
    </row>
    <row r="39" spans="1:19" x14ac:dyDescent="0.2">
      <c r="A39" s="81">
        <v>37</v>
      </c>
      <c r="B39" s="6" t="s">
        <v>49</v>
      </c>
      <c r="C39" s="6" t="s">
        <v>353</v>
      </c>
      <c r="D39" s="6" t="s">
        <v>61</v>
      </c>
      <c r="E39" s="72" t="s">
        <v>181</v>
      </c>
      <c r="F39" s="73" t="s">
        <v>103</v>
      </c>
      <c r="G39" s="4" t="s">
        <v>77</v>
      </c>
      <c r="H39" s="3" t="s">
        <v>356</v>
      </c>
      <c r="I39" s="81" t="s">
        <v>145</v>
      </c>
      <c r="J39" s="81" t="s">
        <v>302</v>
      </c>
      <c r="K39" s="81" t="s">
        <v>148</v>
      </c>
      <c r="L39" s="5">
        <v>2</v>
      </c>
      <c r="N39" s="83" t="s">
        <v>341</v>
      </c>
      <c r="O39" s="83" t="s">
        <v>342</v>
      </c>
      <c r="P39" s="81" t="s">
        <v>236</v>
      </c>
      <c r="Q39" s="81" t="s">
        <v>236</v>
      </c>
      <c r="R39" s="85" t="s">
        <v>236</v>
      </c>
      <c r="S39" s="61" t="str">
        <f>(Q39)</f>
        <v>?</v>
      </c>
    </row>
    <row r="40" spans="1:19" x14ac:dyDescent="0.2">
      <c r="A40" s="81">
        <v>38</v>
      </c>
      <c r="B40" s="3" t="s">
        <v>46</v>
      </c>
      <c r="C40" s="6" t="s">
        <v>353</v>
      </c>
      <c r="D40" s="62" t="s">
        <v>372</v>
      </c>
      <c r="E40" s="72" t="s">
        <v>373</v>
      </c>
      <c r="F40" s="155" t="s">
        <v>374</v>
      </c>
      <c r="G40" s="84" t="s">
        <v>354</v>
      </c>
      <c r="H40" s="62" t="s">
        <v>375</v>
      </c>
      <c r="I40" s="86" t="s">
        <v>236</v>
      </c>
      <c r="J40" s="86" t="s">
        <v>236</v>
      </c>
      <c r="K40" s="86" t="s">
        <v>236</v>
      </c>
      <c r="L40" s="81" t="s">
        <v>354</v>
      </c>
      <c r="M40" s="62"/>
      <c r="N40" s="62"/>
      <c r="O40" s="62"/>
      <c r="P40" s="62"/>
      <c r="Q40" s="62"/>
      <c r="R40" s="87"/>
      <c r="S40" s="88"/>
    </row>
    <row r="41" spans="1:19" x14ac:dyDescent="0.2">
      <c r="A41" s="81">
        <v>39</v>
      </c>
      <c r="B41" s="3" t="s">
        <v>43</v>
      </c>
      <c r="C41" s="6" t="s">
        <v>353</v>
      </c>
      <c r="D41" s="6" t="s">
        <v>62</v>
      </c>
      <c r="E41" s="72" t="s">
        <v>182</v>
      </c>
      <c r="F41" s="73" t="s">
        <v>101</v>
      </c>
      <c r="G41" s="153" t="s">
        <v>451</v>
      </c>
      <c r="H41" s="3" t="s">
        <v>356</v>
      </c>
      <c r="I41" s="74" t="s">
        <v>238</v>
      </c>
      <c r="J41" s="81" t="s">
        <v>303</v>
      </c>
      <c r="K41" s="81" t="s">
        <v>210</v>
      </c>
      <c r="L41" s="5">
        <v>4</v>
      </c>
      <c r="N41" s="83" t="s">
        <v>343</v>
      </c>
      <c r="O41" s="83" t="s">
        <v>219</v>
      </c>
      <c r="P41" s="81" t="s">
        <v>236</v>
      </c>
      <c r="Q41" s="81" t="s">
        <v>236</v>
      </c>
      <c r="R41" s="85" t="s">
        <v>236</v>
      </c>
      <c r="S41" s="61" t="str">
        <f>(Q41)</f>
        <v>?</v>
      </c>
    </row>
    <row r="42" spans="1:19" x14ac:dyDescent="0.2">
      <c r="A42" s="81">
        <v>40</v>
      </c>
      <c r="B42" s="3" t="s">
        <v>44</v>
      </c>
      <c r="C42" s="6" t="s">
        <v>353</v>
      </c>
      <c r="D42" s="6" t="s">
        <v>63</v>
      </c>
      <c r="E42" s="72" t="s">
        <v>183</v>
      </c>
      <c r="F42" s="73" t="s">
        <v>111</v>
      </c>
      <c r="G42" s="4" t="s">
        <v>77</v>
      </c>
      <c r="H42" s="3" t="s">
        <v>356</v>
      </c>
      <c r="I42" s="74" t="s">
        <v>238</v>
      </c>
      <c r="J42" s="81" t="s">
        <v>208</v>
      </c>
      <c r="K42" s="81" t="s">
        <v>304</v>
      </c>
      <c r="L42" s="5">
        <v>3</v>
      </c>
      <c r="N42" s="83" t="s">
        <v>217</v>
      </c>
      <c r="O42" s="83" t="s">
        <v>344</v>
      </c>
      <c r="P42" s="81" t="s">
        <v>236</v>
      </c>
      <c r="Q42" s="81" t="s">
        <v>236</v>
      </c>
      <c r="R42" s="85" t="s">
        <v>236</v>
      </c>
      <c r="S42" s="61" t="str">
        <f>(Q42)</f>
        <v>?</v>
      </c>
    </row>
    <row r="43" spans="1:19" x14ac:dyDescent="0.2">
      <c r="A43" s="81">
        <v>41</v>
      </c>
      <c r="B43" s="3" t="s">
        <v>42</v>
      </c>
      <c r="C43" s="6" t="s">
        <v>353</v>
      </c>
      <c r="D43" s="6" t="s">
        <v>64</v>
      </c>
      <c r="E43" s="72" t="s">
        <v>184</v>
      </c>
      <c r="F43" s="73" t="s">
        <v>128</v>
      </c>
      <c r="G43" s="4" t="s">
        <v>77</v>
      </c>
      <c r="H43" s="3" t="s">
        <v>356</v>
      </c>
      <c r="I43" s="81" t="s">
        <v>144</v>
      </c>
      <c r="J43" s="81" t="s">
        <v>214</v>
      </c>
      <c r="K43" s="81" t="s">
        <v>305</v>
      </c>
      <c r="L43" s="5">
        <v>1</v>
      </c>
      <c r="N43" s="81" t="s">
        <v>223</v>
      </c>
      <c r="O43" s="81" t="s">
        <v>345</v>
      </c>
      <c r="P43" s="81" t="s">
        <v>236</v>
      </c>
      <c r="Q43" s="81" t="s">
        <v>236</v>
      </c>
      <c r="R43" s="85" t="s">
        <v>236</v>
      </c>
      <c r="S43" s="61" t="str">
        <f>(Q43)</f>
        <v>?</v>
      </c>
    </row>
    <row r="44" spans="1:19" x14ac:dyDescent="0.2">
      <c r="A44" s="81">
        <v>42</v>
      </c>
      <c r="B44" s="62" t="s">
        <v>41</v>
      </c>
      <c r="C44" s="62" t="s">
        <v>353</v>
      </c>
      <c r="D44" s="62" t="s">
        <v>396</v>
      </c>
      <c r="E44" s="87" t="s">
        <v>429</v>
      </c>
      <c r="F44" s="73" t="s">
        <v>397</v>
      </c>
      <c r="G44" s="84" t="s">
        <v>354</v>
      </c>
      <c r="H44" s="62" t="s">
        <v>398</v>
      </c>
      <c r="I44" s="62" t="s">
        <v>392</v>
      </c>
      <c r="J44" s="62" t="s">
        <v>399</v>
      </c>
      <c r="K44" s="62" t="s">
        <v>400</v>
      </c>
      <c r="L44" s="81" t="s">
        <v>354</v>
      </c>
      <c r="M44" s="62"/>
      <c r="N44" s="62"/>
      <c r="O44" s="62"/>
      <c r="P44" s="62"/>
      <c r="Q44" s="62"/>
      <c r="R44" s="87"/>
      <c r="S44" s="88"/>
    </row>
    <row r="45" spans="1:19" ht="15" thickBot="1" x14ac:dyDescent="0.25">
      <c r="A45" s="81">
        <v>43</v>
      </c>
      <c r="B45" s="107" t="s">
        <v>75</v>
      </c>
      <c r="C45" s="107" t="s">
        <v>353</v>
      </c>
      <c r="D45" s="107" t="s">
        <v>401</v>
      </c>
      <c r="E45" s="108" t="s">
        <v>430</v>
      </c>
      <c r="F45" s="156" t="s">
        <v>402</v>
      </c>
      <c r="G45" s="109" t="s">
        <v>354</v>
      </c>
      <c r="H45" s="107" t="s">
        <v>403</v>
      </c>
      <c r="I45" s="107" t="s">
        <v>371</v>
      </c>
      <c r="J45" s="107" t="s">
        <v>404</v>
      </c>
      <c r="K45" s="107" t="s">
        <v>405</v>
      </c>
      <c r="L45" s="106" t="s">
        <v>354</v>
      </c>
      <c r="M45" s="107"/>
      <c r="N45" s="107"/>
      <c r="O45" s="107"/>
      <c r="P45" s="62"/>
      <c r="Q45" s="62"/>
      <c r="R45" s="87"/>
      <c r="S45" s="88"/>
    </row>
    <row r="46" spans="1:19" ht="15" thickBot="1" x14ac:dyDescent="0.25">
      <c r="A46" s="113">
        <v>1</v>
      </c>
      <c r="B46" s="114" t="s">
        <v>360</v>
      </c>
      <c r="C46" s="115" t="s">
        <v>353</v>
      </c>
      <c r="D46" s="116" t="s">
        <v>367</v>
      </c>
      <c r="E46" s="117" t="s">
        <v>368</v>
      </c>
      <c r="F46" s="158" t="s">
        <v>446</v>
      </c>
      <c r="G46" s="133" t="s">
        <v>451</v>
      </c>
      <c r="H46" s="118"/>
      <c r="I46" s="118"/>
      <c r="J46" s="118"/>
      <c r="K46" s="118"/>
      <c r="L46" s="118"/>
      <c r="M46" s="116"/>
      <c r="N46" s="116"/>
      <c r="O46" s="119"/>
      <c r="P46" s="104"/>
      <c r="Q46" s="62"/>
      <c r="R46" s="87"/>
      <c r="S46" s="88"/>
    </row>
    <row r="47" spans="1:19" ht="15" thickBot="1" x14ac:dyDescent="0.25">
      <c r="A47" s="120">
        <v>2</v>
      </c>
      <c r="B47" s="62" t="s">
        <v>395</v>
      </c>
      <c r="C47" s="62" t="s">
        <v>353</v>
      </c>
      <c r="D47" s="62" t="s">
        <v>390</v>
      </c>
      <c r="E47" s="87" t="s">
        <v>425</v>
      </c>
      <c r="F47" s="158" t="s">
        <v>143</v>
      </c>
      <c r="G47" s="133" t="s">
        <v>451</v>
      </c>
      <c r="I47" s="62"/>
      <c r="J47" s="62"/>
      <c r="K47" s="62"/>
      <c r="M47" s="62"/>
      <c r="N47" s="62"/>
      <c r="O47" s="121"/>
      <c r="P47" s="104"/>
      <c r="Q47" s="62"/>
      <c r="R47" s="87"/>
      <c r="S47" s="88"/>
    </row>
    <row r="48" spans="1:19" ht="15" thickBot="1" x14ac:dyDescent="0.25">
      <c r="A48" s="113">
        <v>3</v>
      </c>
      <c r="B48" s="81" t="s">
        <v>347</v>
      </c>
      <c r="C48" s="81" t="s">
        <v>353</v>
      </c>
      <c r="D48" s="81" t="s">
        <v>146</v>
      </c>
      <c r="E48" s="95" t="s">
        <v>193</v>
      </c>
      <c r="F48" s="158" t="s">
        <v>352</v>
      </c>
      <c r="G48" s="133" t="s">
        <v>451</v>
      </c>
      <c r="O48" s="122"/>
      <c r="P48" s="105"/>
    </row>
    <row r="49" spans="1:19" ht="15" thickBot="1" x14ac:dyDescent="0.25">
      <c r="A49" s="120">
        <v>4</v>
      </c>
      <c r="B49" s="62" t="s">
        <v>394</v>
      </c>
      <c r="C49" s="3" t="s">
        <v>353</v>
      </c>
      <c r="D49" s="62" t="s">
        <v>386</v>
      </c>
      <c r="E49" s="87" t="s">
        <v>427</v>
      </c>
      <c r="F49" s="158" t="s">
        <v>127</v>
      </c>
      <c r="G49" s="133" t="s">
        <v>451</v>
      </c>
      <c r="I49" s="62"/>
      <c r="J49" s="62"/>
      <c r="K49" s="161"/>
      <c r="L49" s="81" t="s">
        <v>452</v>
      </c>
      <c r="M49" s="62"/>
      <c r="N49" s="62"/>
      <c r="O49" s="121"/>
      <c r="P49" s="104"/>
      <c r="Q49" s="62"/>
      <c r="R49" s="87"/>
      <c r="S49" s="88"/>
    </row>
    <row r="50" spans="1:19" ht="15" thickBot="1" x14ac:dyDescent="0.25">
      <c r="A50" s="113">
        <v>5</v>
      </c>
      <c r="B50" s="3" t="s">
        <v>359</v>
      </c>
      <c r="C50" s="6" t="s">
        <v>353</v>
      </c>
      <c r="D50" s="3" t="s">
        <v>363</v>
      </c>
      <c r="E50" s="94" t="s">
        <v>364</v>
      </c>
      <c r="F50" s="158" t="s">
        <v>402</v>
      </c>
      <c r="G50" s="133" t="s">
        <v>451</v>
      </c>
      <c r="H50" s="81"/>
      <c r="K50" s="163"/>
      <c r="M50" s="62"/>
      <c r="N50" s="62"/>
      <c r="O50" s="121"/>
      <c r="P50" s="104"/>
      <c r="Q50" s="62"/>
      <c r="R50" s="87"/>
      <c r="S50" s="88"/>
    </row>
    <row r="51" spans="1:19" ht="15" thickBot="1" x14ac:dyDescent="0.25">
      <c r="A51" s="120">
        <v>6</v>
      </c>
      <c r="B51" s="6" t="s">
        <v>29</v>
      </c>
      <c r="C51" s="6" t="s">
        <v>353</v>
      </c>
      <c r="D51" s="81" t="s">
        <v>57</v>
      </c>
      <c r="E51" s="72" t="s">
        <v>154</v>
      </c>
      <c r="F51" s="158" t="s">
        <v>128</v>
      </c>
      <c r="G51" s="133" t="s">
        <v>451</v>
      </c>
      <c r="H51" s="3"/>
      <c r="I51" s="74"/>
      <c r="K51" s="152"/>
      <c r="L51" s="5" t="s">
        <v>451</v>
      </c>
      <c r="N51" s="83"/>
      <c r="O51" s="123"/>
      <c r="P51" s="105" t="s">
        <v>236</v>
      </c>
      <c r="Q51" s="81" t="s">
        <v>236</v>
      </c>
      <c r="R51" s="85" t="s">
        <v>236</v>
      </c>
      <c r="S51" s="61" t="str">
        <f>(Q51)</f>
        <v>?</v>
      </c>
    </row>
    <row r="52" spans="1:19" ht="15" thickBot="1" x14ac:dyDescent="0.25">
      <c r="A52" s="113">
        <v>7</v>
      </c>
      <c r="B52" s="6" t="s">
        <v>12</v>
      </c>
      <c r="C52" s="6" t="s">
        <v>353</v>
      </c>
      <c r="D52" s="6" t="s">
        <v>13</v>
      </c>
      <c r="E52" s="72" t="s">
        <v>158</v>
      </c>
      <c r="F52" s="155" t="s">
        <v>104</v>
      </c>
      <c r="G52" s="154" t="s">
        <v>452</v>
      </c>
      <c r="H52" s="3"/>
      <c r="I52" s="74"/>
      <c r="L52" s="5"/>
      <c r="M52" s="62"/>
      <c r="N52" s="83"/>
      <c r="O52" s="123"/>
      <c r="P52" s="105" t="s">
        <v>236</v>
      </c>
      <c r="Q52" s="81" t="s">
        <v>236</v>
      </c>
      <c r="R52" s="85" t="s">
        <v>236</v>
      </c>
      <c r="S52" s="61" t="str">
        <f>(Q52)</f>
        <v>?</v>
      </c>
    </row>
    <row r="53" spans="1:19" ht="15" thickBot="1" x14ac:dyDescent="0.25">
      <c r="A53" s="120">
        <v>8</v>
      </c>
      <c r="B53" s="6" t="s">
        <v>30</v>
      </c>
      <c r="C53" s="6" t="s">
        <v>353</v>
      </c>
      <c r="D53" s="6" t="s">
        <v>52</v>
      </c>
      <c r="E53" s="72" t="s">
        <v>160</v>
      </c>
      <c r="F53" s="73" t="s">
        <v>112</v>
      </c>
      <c r="G53" s="133" t="s">
        <v>451</v>
      </c>
      <c r="H53" s="3"/>
      <c r="I53" s="74"/>
      <c r="K53" s="84"/>
      <c r="L53" s="5" t="s">
        <v>354</v>
      </c>
      <c r="M53" s="62"/>
      <c r="N53" s="83"/>
      <c r="O53" s="123"/>
      <c r="P53" s="105" t="s">
        <v>236</v>
      </c>
      <c r="Q53" s="81" t="s">
        <v>236</v>
      </c>
      <c r="R53" s="85" t="s">
        <v>236</v>
      </c>
      <c r="S53" s="61" t="str">
        <f>(Q53)</f>
        <v>?</v>
      </c>
    </row>
    <row r="54" spans="1:19" ht="15" thickBot="1" x14ac:dyDescent="0.25">
      <c r="A54" s="113">
        <v>9</v>
      </c>
      <c r="B54" s="6" t="s">
        <v>32</v>
      </c>
      <c r="C54" s="6" t="s">
        <v>353</v>
      </c>
      <c r="D54" s="6" t="s">
        <v>51</v>
      </c>
      <c r="E54" s="72" t="s">
        <v>161</v>
      </c>
      <c r="F54" s="73" t="s">
        <v>107</v>
      </c>
      <c r="G54" s="133" t="s">
        <v>451</v>
      </c>
      <c r="H54" s="3"/>
      <c r="I54" s="74"/>
      <c r="L54" s="5"/>
      <c r="M54" s="62"/>
      <c r="N54" s="83"/>
      <c r="O54" s="123"/>
      <c r="P54" s="105" t="s">
        <v>236</v>
      </c>
      <c r="Q54" s="81" t="s">
        <v>236</v>
      </c>
      <c r="R54" s="85" t="s">
        <v>236</v>
      </c>
      <c r="S54" s="61" t="str">
        <f>(Q54)</f>
        <v>?</v>
      </c>
    </row>
    <row r="55" spans="1:19" ht="15" thickBot="1" x14ac:dyDescent="0.25">
      <c r="A55" s="120">
        <v>10</v>
      </c>
      <c r="B55" s="6" t="s">
        <v>68</v>
      </c>
      <c r="C55" s="6" t="s">
        <v>353</v>
      </c>
      <c r="D55" s="6" t="s">
        <v>69</v>
      </c>
      <c r="E55" s="72" t="s">
        <v>174</v>
      </c>
      <c r="F55" s="74" t="s">
        <v>125</v>
      </c>
      <c r="G55" s="133" t="s">
        <v>451</v>
      </c>
      <c r="H55" s="3"/>
      <c r="I55" s="74"/>
      <c r="K55" s="162"/>
      <c r="L55" s="5" t="s">
        <v>77</v>
      </c>
      <c r="N55" s="83"/>
      <c r="O55" s="123"/>
      <c r="P55" s="105" t="s">
        <v>236</v>
      </c>
      <c r="Q55" s="81" t="s">
        <v>236</v>
      </c>
      <c r="R55" s="85" t="s">
        <v>236</v>
      </c>
      <c r="S55" s="61" t="str">
        <f>(Q55)</f>
        <v>?</v>
      </c>
    </row>
    <row r="56" spans="1:19" ht="15" thickBot="1" x14ac:dyDescent="0.25">
      <c r="A56" s="113">
        <v>11</v>
      </c>
      <c r="B56" s="3" t="s">
        <v>33</v>
      </c>
      <c r="C56" s="6" t="s">
        <v>353</v>
      </c>
      <c r="D56" s="62" t="s">
        <v>365</v>
      </c>
      <c r="E56" s="94" t="s">
        <v>366</v>
      </c>
      <c r="F56" s="157" t="s">
        <v>448</v>
      </c>
      <c r="G56" s="133" t="s">
        <v>451</v>
      </c>
      <c r="H56" s="81"/>
      <c r="M56" s="62"/>
      <c r="N56" s="62"/>
      <c r="O56" s="121"/>
      <c r="P56" s="104"/>
      <c r="Q56" s="62"/>
      <c r="R56" s="87"/>
      <c r="S56" s="88"/>
    </row>
    <row r="57" spans="1:19" ht="15" thickBot="1" x14ac:dyDescent="0.25">
      <c r="A57" s="120">
        <v>12</v>
      </c>
      <c r="B57" s="6" t="s">
        <v>31</v>
      </c>
      <c r="C57" s="6" t="s">
        <v>353</v>
      </c>
      <c r="D57" s="6" t="s">
        <v>60</v>
      </c>
      <c r="E57" s="72" t="s">
        <v>177</v>
      </c>
      <c r="F57" s="73" t="s">
        <v>136</v>
      </c>
      <c r="G57" s="133" t="s">
        <v>451</v>
      </c>
      <c r="H57" s="3"/>
      <c r="I57" s="74"/>
      <c r="L57" s="5"/>
      <c r="M57" s="82"/>
      <c r="N57" s="83"/>
      <c r="O57" s="123"/>
      <c r="P57" s="105" t="s">
        <v>236</v>
      </c>
      <c r="Q57" s="81" t="s">
        <v>236</v>
      </c>
      <c r="R57" s="85" t="s">
        <v>236</v>
      </c>
      <c r="S57" s="61" t="str">
        <f>(Q57)</f>
        <v>?</v>
      </c>
    </row>
    <row r="58" spans="1:19" ht="15" thickBot="1" x14ac:dyDescent="0.25">
      <c r="A58" s="113">
        <v>13</v>
      </c>
      <c r="B58" s="6" t="s">
        <v>9</v>
      </c>
      <c r="C58" s="6" t="s">
        <v>353</v>
      </c>
      <c r="D58" s="81" t="s">
        <v>350</v>
      </c>
      <c r="E58" s="72" t="s">
        <v>351</v>
      </c>
      <c r="F58" s="159" t="s">
        <v>391</v>
      </c>
      <c r="G58" s="133" t="s">
        <v>451</v>
      </c>
      <c r="H58" s="3"/>
      <c r="I58" s="74"/>
      <c r="L58" s="5"/>
      <c r="N58" s="83"/>
      <c r="O58" s="123"/>
      <c r="P58" s="105" t="s">
        <v>236</v>
      </c>
      <c r="Q58" s="81" t="s">
        <v>236</v>
      </c>
      <c r="R58" s="85" t="s">
        <v>236</v>
      </c>
      <c r="S58" s="61" t="str">
        <f>(Q58)</f>
        <v>?</v>
      </c>
    </row>
    <row r="59" spans="1:19" ht="15" thickBot="1" x14ac:dyDescent="0.25">
      <c r="A59" s="120">
        <v>14</v>
      </c>
      <c r="B59" s="3" t="s">
        <v>26</v>
      </c>
      <c r="C59" s="6" t="s">
        <v>353</v>
      </c>
      <c r="D59" s="62" t="s">
        <v>369</v>
      </c>
      <c r="E59" s="94" t="s">
        <v>370</v>
      </c>
      <c r="F59" s="159" t="s">
        <v>125</v>
      </c>
      <c r="G59" s="133" t="s">
        <v>451</v>
      </c>
      <c r="H59" s="81"/>
      <c r="M59" s="62"/>
      <c r="N59" s="62"/>
      <c r="O59" s="121"/>
      <c r="P59" s="104"/>
      <c r="Q59" s="62"/>
      <c r="R59" s="87"/>
      <c r="S59" s="88"/>
    </row>
    <row r="60" spans="1:19" ht="15" thickBot="1" x14ac:dyDescent="0.25">
      <c r="A60" s="113">
        <v>15</v>
      </c>
      <c r="B60" s="6" t="s">
        <v>1</v>
      </c>
      <c r="C60" s="6" t="s">
        <v>353</v>
      </c>
      <c r="D60" s="6" t="s">
        <v>2</v>
      </c>
      <c r="E60" s="72" t="s">
        <v>166</v>
      </c>
      <c r="F60" s="73" t="s">
        <v>102</v>
      </c>
      <c r="G60" s="133" t="s">
        <v>451</v>
      </c>
      <c r="H60" s="3"/>
      <c r="L60" s="5"/>
      <c r="M60" s="62"/>
      <c r="N60" s="83"/>
      <c r="O60" s="123"/>
      <c r="P60" s="105" t="s">
        <v>236</v>
      </c>
      <c r="Q60" s="81" t="s">
        <v>236</v>
      </c>
      <c r="R60" s="85" t="s">
        <v>236</v>
      </c>
      <c r="S60" s="61" t="str">
        <f>(Q60)</f>
        <v>?</v>
      </c>
    </row>
    <row r="61" spans="1:19" ht="15" thickBot="1" x14ac:dyDescent="0.25">
      <c r="A61" s="120">
        <v>16</v>
      </c>
      <c r="B61" s="124" t="s">
        <v>45</v>
      </c>
      <c r="C61" s="125" t="s">
        <v>353</v>
      </c>
      <c r="D61" s="125" t="s">
        <v>83</v>
      </c>
      <c r="E61" s="126" t="s">
        <v>185</v>
      </c>
      <c r="F61" s="160" t="s">
        <v>122</v>
      </c>
      <c r="G61" s="133" t="s">
        <v>451</v>
      </c>
      <c r="H61" s="124"/>
      <c r="I61" s="127"/>
      <c r="J61" s="128"/>
      <c r="K61" s="128"/>
      <c r="L61" s="129"/>
      <c r="M61" s="130"/>
      <c r="N61" s="131"/>
      <c r="O61" s="132"/>
      <c r="P61" s="105" t="s">
        <v>236</v>
      </c>
      <c r="Q61" s="81" t="s">
        <v>236</v>
      </c>
      <c r="R61" s="85" t="s">
        <v>236</v>
      </c>
      <c r="S61" s="61" t="str">
        <f>(Q61)</f>
        <v>?</v>
      </c>
    </row>
    <row r="62" spans="1:19" x14ac:dyDescent="0.2">
      <c r="A62" s="113">
        <v>17</v>
      </c>
      <c r="B62" s="6" t="s">
        <v>28</v>
      </c>
      <c r="C62" s="6" t="s">
        <v>353</v>
      </c>
      <c r="D62" s="6" t="s">
        <v>55</v>
      </c>
      <c r="E62" s="72" t="s">
        <v>156</v>
      </c>
      <c r="F62" s="73" t="s">
        <v>124</v>
      </c>
      <c r="G62" s="133" t="s">
        <v>451</v>
      </c>
      <c r="H62" s="3"/>
      <c r="P62" s="81" t="s">
        <v>236</v>
      </c>
      <c r="Q62" s="81" t="s">
        <v>236</v>
      </c>
      <c r="R62" s="85" t="s">
        <v>236</v>
      </c>
      <c r="S62" s="61" t="str">
        <f>(Q62)</f>
        <v>?</v>
      </c>
    </row>
    <row r="63" spans="1:19" x14ac:dyDescent="0.2">
      <c r="A63" s="110"/>
      <c r="B63" s="110"/>
      <c r="C63" s="110"/>
      <c r="D63" s="110"/>
      <c r="E63" s="111"/>
      <c r="F63" s="110"/>
      <c r="G63" s="110"/>
      <c r="H63" s="112"/>
      <c r="I63" s="110"/>
      <c r="J63" s="110"/>
      <c r="K63" s="110"/>
      <c r="L63" s="110"/>
      <c r="M63" s="110"/>
      <c r="N63" s="110"/>
      <c r="O63" s="110"/>
    </row>
  </sheetData>
  <autoFilter ref="B2:S32">
    <sortState ref="B3:S62">
      <sortCondition ref="G2:G43"/>
    </sortState>
  </autoFilter>
  <sortState ref="B3:S62">
    <sortCondition ref="B3:B62"/>
  </sortState>
  <printOptions horizontalCentered="1" verticalCentered="1"/>
  <pageMargins left="0" right="0" top="0" bottom="0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rightToLeft="1" view="pageBreakPreview" topLeftCell="A3" zoomScale="70" zoomScaleNormal="55" zoomScaleSheetLayoutView="70" workbookViewId="0">
      <pane ySplit="1" topLeftCell="A4" activePane="bottomLeft" state="frozen"/>
      <selection activeCell="A3" sqref="A3"/>
      <selection pane="bottomLeft" activeCell="H23" sqref="H23"/>
    </sheetView>
  </sheetViews>
  <sheetFormatPr defaultRowHeight="14.25" x14ac:dyDescent="0.2"/>
  <cols>
    <col min="1" max="1" width="1.25" style="1" customWidth="1"/>
    <col min="2" max="2" width="8" customWidth="1"/>
    <col min="3" max="3" width="13.25" customWidth="1"/>
    <col min="4" max="4" width="9.25" customWidth="1"/>
    <col min="5" max="5" width="12.875" customWidth="1"/>
    <col min="6" max="6" width="7.625" customWidth="1"/>
    <col min="7" max="7" width="9.75" customWidth="1"/>
    <col min="8" max="8" width="23.125" customWidth="1"/>
    <col min="9" max="9" width="16.125" customWidth="1"/>
    <col min="10" max="10" width="12.75" customWidth="1"/>
    <col min="21" max="21" width="13.375" style="1" customWidth="1"/>
    <col min="27" max="27" width="19.375" customWidth="1"/>
  </cols>
  <sheetData>
    <row r="1" spans="1:27" ht="15" customHeight="1" thickBot="1" x14ac:dyDescent="0.25">
      <c r="A1" s="8"/>
      <c r="B1" s="143" t="s">
        <v>78</v>
      </c>
      <c r="C1" s="143"/>
      <c r="D1" s="143"/>
      <c r="E1" s="143"/>
      <c r="F1" s="143"/>
      <c r="G1" s="143"/>
      <c r="H1" s="143"/>
      <c r="I1" s="143"/>
      <c r="J1" s="143"/>
    </row>
    <row r="2" spans="1:27" s="1" customFormat="1" ht="15" customHeight="1" x14ac:dyDescent="0.25">
      <c r="B2" s="136" t="s">
        <v>205</v>
      </c>
      <c r="C2" s="137"/>
      <c r="D2" s="137"/>
      <c r="E2" s="137"/>
      <c r="F2" s="137"/>
      <c r="G2" s="137"/>
      <c r="H2" s="137"/>
      <c r="I2" s="137"/>
      <c r="J2" s="138"/>
      <c r="K2" s="144" t="s">
        <v>201</v>
      </c>
      <c r="L2" s="145"/>
      <c r="M2" s="145"/>
      <c r="N2" s="145"/>
      <c r="O2" s="146"/>
      <c r="P2" s="147" t="s">
        <v>202</v>
      </c>
      <c r="Q2" s="148"/>
      <c r="R2" s="148"/>
      <c r="S2" s="148"/>
      <c r="T2" s="148"/>
      <c r="U2" s="38"/>
      <c r="V2" s="134" t="s">
        <v>203</v>
      </c>
      <c r="W2" s="134"/>
      <c r="X2" s="134"/>
      <c r="Y2" s="134"/>
      <c r="Z2" s="134"/>
      <c r="AA2" s="135"/>
    </row>
    <row r="3" spans="1:27" ht="15.75" x14ac:dyDescent="0.25">
      <c r="B3" s="48" t="s">
        <v>0</v>
      </c>
      <c r="C3" s="49" t="s">
        <v>74</v>
      </c>
      <c r="D3" s="50" t="s">
        <v>152</v>
      </c>
      <c r="E3" s="49" t="s">
        <v>73</v>
      </c>
      <c r="F3" s="49" t="s">
        <v>76</v>
      </c>
      <c r="G3" s="49" t="s">
        <v>86</v>
      </c>
      <c r="H3" s="49" t="s">
        <v>80</v>
      </c>
      <c r="I3" s="49" t="s">
        <v>79</v>
      </c>
      <c r="J3" s="51" t="s">
        <v>139</v>
      </c>
      <c r="K3" s="14" t="s">
        <v>196</v>
      </c>
      <c r="L3" s="9" t="s">
        <v>197</v>
      </c>
      <c r="M3" s="9" t="s">
        <v>198</v>
      </c>
      <c r="N3" s="9" t="s">
        <v>199</v>
      </c>
      <c r="O3" s="15" t="s">
        <v>200</v>
      </c>
      <c r="P3" s="22" t="s">
        <v>196</v>
      </c>
      <c r="Q3" s="10" t="s">
        <v>197</v>
      </c>
      <c r="R3" s="10" t="s">
        <v>198</v>
      </c>
      <c r="S3" s="10" t="s">
        <v>199</v>
      </c>
      <c r="T3" s="35" t="s">
        <v>200</v>
      </c>
      <c r="U3" s="23" t="s">
        <v>206</v>
      </c>
      <c r="V3" s="21" t="s">
        <v>196</v>
      </c>
      <c r="W3" s="11" t="s">
        <v>197</v>
      </c>
      <c r="X3" s="11" t="s">
        <v>198</v>
      </c>
      <c r="Y3" s="11" t="s">
        <v>199</v>
      </c>
      <c r="Z3" s="11" t="s">
        <v>200</v>
      </c>
      <c r="AA3" s="27" t="s">
        <v>204</v>
      </c>
    </row>
    <row r="4" spans="1:27" ht="15" x14ac:dyDescent="0.2">
      <c r="B4" s="28" t="s">
        <v>347</v>
      </c>
      <c r="C4" s="75" t="s">
        <v>146</v>
      </c>
      <c r="D4" s="29" t="s">
        <v>193</v>
      </c>
      <c r="E4" s="31" t="s">
        <v>147</v>
      </c>
      <c r="F4" s="28" t="s">
        <v>77</v>
      </c>
      <c r="G4" s="79" t="s">
        <v>238</v>
      </c>
      <c r="H4" s="77" t="s">
        <v>300</v>
      </c>
      <c r="I4" s="77" t="s">
        <v>301</v>
      </c>
      <c r="J4" s="5">
        <v>0</v>
      </c>
      <c r="K4" s="16"/>
      <c r="L4" s="12"/>
      <c r="M4" s="12"/>
      <c r="N4" s="12"/>
      <c r="O4" s="17"/>
      <c r="P4" s="24"/>
      <c r="Q4" s="13"/>
      <c r="R4" s="13"/>
      <c r="S4" s="13"/>
      <c r="T4" s="36"/>
      <c r="U4" s="39"/>
      <c r="V4" s="56">
        <f>(K4-P4)</f>
        <v>0</v>
      </c>
      <c r="W4" s="55">
        <f>(L4-Q4)</f>
        <v>0</v>
      </c>
      <c r="X4" s="55">
        <f>(M4-R4)</f>
        <v>0</v>
      </c>
      <c r="Y4" s="55">
        <f>(N4-S4)</f>
        <v>0</v>
      </c>
      <c r="Z4" s="55">
        <f>(O4-T4)</f>
        <v>0</v>
      </c>
      <c r="AA4" s="59">
        <f>(V4+W4+X4+Y4+Z4)</f>
        <v>0</v>
      </c>
    </row>
    <row r="5" spans="1:27" ht="15" x14ac:dyDescent="0.2">
      <c r="B5" s="28" t="s">
        <v>227</v>
      </c>
      <c r="C5" s="75" t="s">
        <v>149</v>
      </c>
      <c r="D5" s="29" t="s">
        <v>194</v>
      </c>
      <c r="E5" s="30" t="s">
        <v>150</v>
      </c>
      <c r="F5" s="28" t="s">
        <v>77</v>
      </c>
      <c r="G5" s="79" t="s">
        <v>238</v>
      </c>
      <c r="H5" s="77" t="s">
        <v>239</v>
      </c>
      <c r="I5" s="77" t="s">
        <v>240</v>
      </c>
      <c r="J5" s="5">
        <v>0</v>
      </c>
      <c r="K5" s="16"/>
      <c r="L5" s="12"/>
      <c r="M5" s="12"/>
      <c r="N5" s="12"/>
      <c r="O5" s="17"/>
      <c r="P5" s="24"/>
      <c r="Q5" s="13"/>
      <c r="R5" s="13"/>
      <c r="S5" s="13"/>
      <c r="T5" s="36"/>
      <c r="U5" s="39"/>
      <c r="V5" s="56">
        <f t="shared" ref="V5:V46" si="0">(K5-P5)</f>
        <v>0</v>
      </c>
      <c r="W5" s="55">
        <f t="shared" ref="W5:W46" si="1">(L5-Q5)</f>
        <v>0</v>
      </c>
      <c r="X5" s="55">
        <f t="shared" ref="X5:X46" si="2">(M5-R5)</f>
        <v>0</v>
      </c>
      <c r="Y5" s="55">
        <f t="shared" ref="Y5:Y46" si="3">(N5-S5)</f>
        <v>0</v>
      </c>
      <c r="Z5" s="55">
        <f t="shared" ref="Z5:Z46" si="4">(O5-T5)</f>
        <v>0</v>
      </c>
      <c r="AA5" s="59">
        <f>(V5+W5+X5+Y5+Z5)</f>
        <v>0</v>
      </c>
    </row>
    <row r="6" spans="1:27" ht="15" x14ac:dyDescent="0.2">
      <c r="B6" s="28" t="s">
        <v>228</v>
      </c>
      <c r="C6" s="75" t="s">
        <v>142</v>
      </c>
      <c r="D6" s="29" t="s">
        <v>195</v>
      </c>
      <c r="E6" s="30" t="s">
        <v>143</v>
      </c>
      <c r="F6" s="28" t="s">
        <v>77</v>
      </c>
      <c r="G6" s="79" t="s">
        <v>238</v>
      </c>
      <c r="H6" s="77" t="s">
        <v>241</v>
      </c>
      <c r="I6" s="77" t="s">
        <v>242</v>
      </c>
      <c r="J6" s="5">
        <v>0</v>
      </c>
      <c r="K6" s="16"/>
      <c r="L6" s="12"/>
      <c r="M6" s="12"/>
      <c r="N6" s="12"/>
      <c r="O6" s="17"/>
      <c r="P6" s="24"/>
      <c r="Q6" s="13"/>
      <c r="R6" s="13"/>
      <c r="S6" s="13"/>
      <c r="T6" s="36"/>
      <c r="U6" s="39"/>
      <c r="V6" s="56">
        <f t="shared" si="0"/>
        <v>0</v>
      </c>
      <c r="W6" s="55">
        <f t="shared" si="1"/>
        <v>0</v>
      </c>
      <c r="X6" s="55">
        <f t="shared" si="2"/>
        <v>0</v>
      </c>
      <c r="Y6" s="55">
        <f t="shared" si="3"/>
        <v>0</v>
      </c>
      <c r="Z6" s="55">
        <f t="shared" si="4"/>
        <v>0</v>
      </c>
      <c r="AA6" s="59">
        <f t="shared" ref="AA6:AA46" si="5">(V6+W6+X6+Y6+Z6)</f>
        <v>0</v>
      </c>
    </row>
    <row r="7" spans="1:27" ht="15" x14ac:dyDescent="0.2">
      <c r="B7" s="30" t="s">
        <v>229</v>
      </c>
      <c r="C7" s="75" t="s">
        <v>87</v>
      </c>
      <c r="D7" s="29" t="s">
        <v>186</v>
      </c>
      <c r="E7" s="31" t="s">
        <v>114</v>
      </c>
      <c r="F7" s="28" t="s">
        <v>77</v>
      </c>
      <c r="G7" s="79" t="s">
        <v>238</v>
      </c>
      <c r="H7" s="77" t="s">
        <v>243</v>
      </c>
      <c r="I7" s="77" t="s">
        <v>244</v>
      </c>
      <c r="J7" s="5">
        <v>0</v>
      </c>
      <c r="K7" s="16"/>
      <c r="L7" s="12"/>
      <c r="M7" s="12"/>
      <c r="N7" s="12"/>
      <c r="O7" s="17"/>
      <c r="P7" s="24"/>
      <c r="Q7" s="13"/>
      <c r="R7" s="13"/>
      <c r="S7" s="13"/>
      <c r="T7" s="36"/>
      <c r="U7" s="39"/>
      <c r="V7" s="56">
        <f t="shared" si="0"/>
        <v>0</v>
      </c>
      <c r="W7" s="55">
        <f t="shared" si="1"/>
        <v>0</v>
      </c>
      <c r="X7" s="55">
        <f t="shared" si="2"/>
        <v>0</v>
      </c>
      <c r="Y7" s="55">
        <f t="shared" si="3"/>
        <v>0</v>
      </c>
      <c r="Z7" s="55">
        <f t="shared" si="4"/>
        <v>0</v>
      </c>
      <c r="AA7" s="59">
        <f t="shared" si="5"/>
        <v>0</v>
      </c>
    </row>
    <row r="8" spans="1:27" ht="15" x14ac:dyDescent="0.2">
      <c r="B8" s="30" t="s">
        <v>230</v>
      </c>
      <c r="C8" s="75" t="s">
        <v>88</v>
      </c>
      <c r="D8" s="29" t="s">
        <v>187</v>
      </c>
      <c r="E8" s="31" t="s">
        <v>119</v>
      </c>
      <c r="F8" s="28" t="s">
        <v>77</v>
      </c>
      <c r="G8" s="79" t="s">
        <v>238</v>
      </c>
      <c r="H8" s="77" t="s">
        <v>245</v>
      </c>
      <c r="I8" s="77" t="s">
        <v>246</v>
      </c>
      <c r="J8" s="5">
        <v>0</v>
      </c>
      <c r="K8" s="16"/>
      <c r="L8" s="12"/>
      <c r="M8" s="12"/>
      <c r="N8" s="12"/>
      <c r="O8" s="17"/>
      <c r="P8" s="24"/>
      <c r="Q8" s="13"/>
      <c r="R8" s="13"/>
      <c r="S8" s="13"/>
      <c r="T8" s="36"/>
      <c r="U8" s="39"/>
      <c r="V8" s="56">
        <f t="shared" si="0"/>
        <v>0</v>
      </c>
      <c r="W8" s="55">
        <f t="shared" si="1"/>
        <v>0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9">
        <f t="shared" si="5"/>
        <v>0</v>
      </c>
    </row>
    <row r="9" spans="1:27" ht="15" x14ac:dyDescent="0.2">
      <c r="B9" s="30" t="s">
        <v>231</v>
      </c>
      <c r="C9" s="75" t="s">
        <v>89</v>
      </c>
      <c r="D9" s="29" t="s">
        <v>188</v>
      </c>
      <c r="E9" s="31" t="s">
        <v>127</v>
      </c>
      <c r="F9" s="28" t="s">
        <v>77</v>
      </c>
      <c r="G9" s="79" t="s">
        <v>238</v>
      </c>
      <c r="H9" s="77" t="s">
        <v>247</v>
      </c>
      <c r="I9" s="77" t="s">
        <v>248</v>
      </c>
      <c r="J9" s="5">
        <v>0</v>
      </c>
      <c r="K9" s="16"/>
      <c r="L9" s="12"/>
      <c r="M9" s="12"/>
      <c r="N9" s="12"/>
      <c r="O9" s="17"/>
      <c r="P9" s="24"/>
      <c r="Q9" s="13"/>
      <c r="R9" s="13"/>
      <c r="S9" s="13"/>
      <c r="T9" s="36"/>
      <c r="U9" s="39"/>
      <c r="V9" s="56">
        <f t="shared" si="0"/>
        <v>0</v>
      </c>
      <c r="W9" s="55">
        <f t="shared" si="1"/>
        <v>0</v>
      </c>
      <c r="X9" s="55">
        <v>0</v>
      </c>
      <c r="Y9" s="55">
        <f t="shared" si="3"/>
        <v>0</v>
      </c>
      <c r="Z9" s="55">
        <f t="shared" si="4"/>
        <v>0</v>
      </c>
      <c r="AA9" s="59">
        <f t="shared" si="5"/>
        <v>0</v>
      </c>
    </row>
    <row r="10" spans="1:27" ht="15" x14ac:dyDescent="0.2">
      <c r="B10" s="30" t="s">
        <v>232</v>
      </c>
      <c r="C10" s="75" t="s">
        <v>90</v>
      </c>
      <c r="D10" s="29" t="s">
        <v>189</v>
      </c>
      <c r="E10" s="31" t="s">
        <v>117</v>
      </c>
      <c r="F10" s="28" t="s">
        <v>77</v>
      </c>
      <c r="G10" s="79" t="s">
        <v>238</v>
      </c>
      <c r="H10" s="77" t="s">
        <v>249</v>
      </c>
      <c r="I10" s="77" t="s">
        <v>250</v>
      </c>
      <c r="J10" s="5">
        <v>0</v>
      </c>
      <c r="K10" s="16"/>
      <c r="L10" s="12"/>
      <c r="M10" s="12"/>
      <c r="N10" s="12"/>
      <c r="O10" s="17"/>
      <c r="P10" s="24"/>
      <c r="Q10" s="13"/>
      <c r="R10" s="13"/>
      <c r="S10" s="13"/>
      <c r="T10" s="36"/>
      <c r="U10" s="39"/>
      <c r="V10" s="56">
        <f t="shared" si="0"/>
        <v>0</v>
      </c>
      <c r="W10" s="55">
        <f t="shared" si="1"/>
        <v>0</v>
      </c>
      <c r="X10" s="55">
        <f t="shared" si="2"/>
        <v>0</v>
      </c>
      <c r="Y10" s="55">
        <f t="shared" si="3"/>
        <v>0</v>
      </c>
      <c r="Z10" s="55">
        <f t="shared" si="4"/>
        <v>0</v>
      </c>
      <c r="AA10" s="59">
        <f t="shared" si="5"/>
        <v>0</v>
      </c>
    </row>
    <row r="11" spans="1:27" ht="15" x14ac:dyDescent="0.2">
      <c r="B11" s="30" t="s">
        <v>233</v>
      </c>
      <c r="C11" s="75" t="s">
        <v>91</v>
      </c>
      <c r="D11" s="29" t="s">
        <v>190</v>
      </c>
      <c r="E11" s="31" t="s">
        <v>116</v>
      </c>
      <c r="F11" s="28" t="s">
        <v>77</v>
      </c>
      <c r="G11" s="79" t="s">
        <v>238</v>
      </c>
      <c r="H11" s="77" t="s">
        <v>251</v>
      </c>
      <c r="I11" s="77" t="s">
        <v>252</v>
      </c>
      <c r="J11" s="5">
        <v>0</v>
      </c>
      <c r="K11" s="16"/>
      <c r="L11" s="12"/>
      <c r="M11" s="12"/>
      <c r="N11" s="12"/>
      <c r="O11" s="17"/>
      <c r="P11" s="24"/>
      <c r="Q11" s="13"/>
      <c r="R11" s="13"/>
      <c r="S11" s="13"/>
      <c r="T11" s="36"/>
      <c r="U11" s="39"/>
      <c r="V11" s="56">
        <f t="shared" si="0"/>
        <v>0</v>
      </c>
      <c r="W11" s="55">
        <f t="shared" si="1"/>
        <v>0</v>
      </c>
      <c r="X11" s="55">
        <f t="shared" si="2"/>
        <v>0</v>
      </c>
      <c r="Y11" s="55">
        <f t="shared" si="3"/>
        <v>0</v>
      </c>
      <c r="Z11" s="55">
        <f t="shared" si="4"/>
        <v>0</v>
      </c>
      <c r="AA11" s="59">
        <f t="shared" si="5"/>
        <v>0</v>
      </c>
    </row>
    <row r="12" spans="1:27" ht="15" x14ac:dyDescent="0.2">
      <c r="B12" s="30" t="s">
        <v>234</v>
      </c>
      <c r="C12" s="75" t="s">
        <v>92</v>
      </c>
      <c r="D12" s="29" t="s">
        <v>191</v>
      </c>
      <c r="E12" s="31" t="s">
        <v>132</v>
      </c>
      <c r="F12" s="28" t="s">
        <v>77</v>
      </c>
      <c r="G12" s="77" t="s">
        <v>145</v>
      </c>
      <c r="H12" s="77" t="s">
        <v>253</v>
      </c>
      <c r="I12" s="77" t="s">
        <v>254</v>
      </c>
      <c r="J12" s="5">
        <v>0</v>
      </c>
      <c r="K12" s="16"/>
      <c r="L12" s="12"/>
      <c r="M12" s="12"/>
      <c r="N12" s="12"/>
      <c r="O12" s="17"/>
      <c r="P12" s="24"/>
      <c r="Q12" s="13"/>
      <c r="R12" s="13"/>
      <c r="S12" s="13"/>
      <c r="T12" s="36"/>
      <c r="U12" s="39"/>
      <c r="V12" s="56">
        <f t="shared" si="0"/>
        <v>0</v>
      </c>
      <c r="W12" s="55">
        <f t="shared" si="1"/>
        <v>0</v>
      </c>
      <c r="X12" s="55">
        <f t="shared" si="2"/>
        <v>0</v>
      </c>
      <c r="Y12" s="55">
        <f t="shared" si="3"/>
        <v>0</v>
      </c>
      <c r="Z12" s="55">
        <f t="shared" si="4"/>
        <v>0</v>
      </c>
      <c r="AA12" s="59">
        <f t="shared" si="5"/>
        <v>0</v>
      </c>
    </row>
    <row r="13" spans="1:27" ht="15" x14ac:dyDescent="0.2">
      <c r="B13" s="30" t="s">
        <v>235</v>
      </c>
      <c r="C13" s="75" t="s">
        <v>93</v>
      </c>
      <c r="D13" s="29" t="s">
        <v>192</v>
      </c>
      <c r="E13" s="31" t="s">
        <v>126</v>
      </c>
      <c r="F13" s="28" t="s">
        <v>77</v>
      </c>
      <c r="G13" s="79" t="s">
        <v>238</v>
      </c>
      <c r="H13" s="77" t="s">
        <v>255</v>
      </c>
      <c r="I13" s="77" t="s">
        <v>213</v>
      </c>
      <c r="J13" s="5">
        <v>0</v>
      </c>
      <c r="K13" s="16"/>
      <c r="L13" s="12"/>
      <c r="M13" s="12"/>
      <c r="N13" s="12"/>
      <c r="O13" s="17"/>
      <c r="P13" s="24"/>
      <c r="Q13" s="13"/>
      <c r="R13" s="13"/>
      <c r="S13" s="13"/>
      <c r="T13" s="36"/>
      <c r="U13" s="39"/>
      <c r="V13" s="56">
        <f t="shared" si="0"/>
        <v>0</v>
      </c>
      <c r="W13" s="55">
        <f t="shared" si="1"/>
        <v>0</v>
      </c>
      <c r="X13" s="55">
        <f t="shared" si="2"/>
        <v>0</v>
      </c>
      <c r="Y13" s="55">
        <f t="shared" si="3"/>
        <v>0</v>
      </c>
      <c r="Z13" s="55">
        <f t="shared" si="4"/>
        <v>0</v>
      </c>
      <c r="AA13" s="59">
        <f t="shared" si="5"/>
        <v>0</v>
      </c>
    </row>
    <row r="14" spans="1:27" ht="15" x14ac:dyDescent="0.2">
      <c r="B14" s="28" t="s">
        <v>27</v>
      </c>
      <c r="C14" s="76" t="s">
        <v>140</v>
      </c>
      <c r="D14" s="29" t="s">
        <v>153</v>
      </c>
      <c r="E14" s="31" t="s">
        <v>141</v>
      </c>
      <c r="F14" s="28" t="s">
        <v>77</v>
      </c>
      <c r="G14" s="77" t="s">
        <v>145</v>
      </c>
      <c r="H14" s="77" t="s">
        <v>256</v>
      </c>
      <c r="I14" s="77" t="s">
        <v>84</v>
      </c>
      <c r="J14" s="5">
        <v>0</v>
      </c>
      <c r="K14" s="16"/>
      <c r="L14" s="12"/>
      <c r="M14" s="12"/>
      <c r="N14" s="12"/>
      <c r="O14" s="17"/>
      <c r="P14" s="24"/>
      <c r="Q14" s="13"/>
      <c r="R14" s="13"/>
      <c r="S14" s="13"/>
      <c r="T14" s="36"/>
      <c r="U14" s="39"/>
      <c r="V14" s="56">
        <f t="shared" si="0"/>
        <v>0</v>
      </c>
      <c r="W14" s="55">
        <f t="shared" si="1"/>
        <v>0</v>
      </c>
      <c r="X14" s="55">
        <f t="shared" si="2"/>
        <v>0</v>
      </c>
      <c r="Y14" s="55">
        <f t="shared" si="3"/>
        <v>0</v>
      </c>
      <c r="Z14" s="55">
        <f t="shared" si="4"/>
        <v>0</v>
      </c>
      <c r="AA14" s="59">
        <f t="shared" si="5"/>
        <v>0</v>
      </c>
    </row>
    <row r="15" spans="1:27" ht="15" x14ac:dyDescent="0.2">
      <c r="B15" s="28" t="s">
        <v>29</v>
      </c>
      <c r="C15" s="76" t="s">
        <v>57</v>
      </c>
      <c r="D15" s="29" t="s">
        <v>154</v>
      </c>
      <c r="E15" s="31" t="s">
        <v>120</v>
      </c>
      <c r="F15" s="28" t="s">
        <v>77</v>
      </c>
      <c r="G15" s="77" t="s">
        <v>145</v>
      </c>
      <c r="H15" s="77" t="s">
        <v>257</v>
      </c>
      <c r="I15" s="77" t="s">
        <v>215</v>
      </c>
      <c r="J15" s="5">
        <v>0</v>
      </c>
      <c r="K15" s="16"/>
      <c r="L15" s="12"/>
      <c r="M15" s="12"/>
      <c r="N15" s="12"/>
      <c r="O15" s="17"/>
      <c r="P15" s="24"/>
      <c r="Q15" s="13"/>
      <c r="R15" s="13"/>
      <c r="S15" s="13"/>
      <c r="T15" s="36"/>
      <c r="U15" s="39"/>
      <c r="V15" s="56">
        <f t="shared" si="0"/>
        <v>0</v>
      </c>
      <c r="W15" s="55">
        <f t="shared" si="1"/>
        <v>0</v>
      </c>
      <c r="X15" s="55">
        <f t="shared" si="2"/>
        <v>0</v>
      </c>
      <c r="Y15" s="55">
        <f t="shared" si="3"/>
        <v>0</v>
      </c>
      <c r="Z15" s="55">
        <f t="shared" si="4"/>
        <v>0</v>
      </c>
      <c r="AA15" s="59">
        <f t="shared" si="5"/>
        <v>0</v>
      </c>
    </row>
    <row r="16" spans="1:27" ht="15" x14ac:dyDescent="0.2">
      <c r="B16" s="28" t="s">
        <v>35</v>
      </c>
      <c r="C16" s="76" t="s">
        <v>56</v>
      </c>
      <c r="D16" s="29" t="s">
        <v>155</v>
      </c>
      <c r="E16" s="31" t="s">
        <v>123</v>
      </c>
      <c r="F16" s="28" t="s">
        <v>77</v>
      </c>
      <c r="G16" s="77" t="s">
        <v>145</v>
      </c>
      <c r="H16" s="77" t="s">
        <v>258</v>
      </c>
      <c r="I16" s="77" t="s">
        <v>211</v>
      </c>
      <c r="J16" s="5">
        <v>0</v>
      </c>
      <c r="K16" s="16"/>
      <c r="L16" s="12"/>
      <c r="M16" s="12"/>
      <c r="N16" s="12"/>
      <c r="O16" s="17"/>
      <c r="P16" s="24"/>
      <c r="Q16" s="13"/>
      <c r="R16" s="13"/>
      <c r="S16" s="13"/>
      <c r="T16" s="36"/>
      <c r="U16" s="39"/>
      <c r="V16" s="56">
        <f t="shared" si="0"/>
        <v>0</v>
      </c>
      <c r="W16" s="55">
        <f t="shared" si="1"/>
        <v>0</v>
      </c>
      <c r="X16" s="55">
        <f t="shared" si="2"/>
        <v>0</v>
      </c>
      <c r="Y16" s="55">
        <f t="shared" si="3"/>
        <v>0</v>
      </c>
      <c r="Z16" s="55">
        <f t="shared" si="4"/>
        <v>0</v>
      </c>
      <c r="AA16" s="59">
        <f t="shared" si="5"/>
        <v>0</v>
      </c>
    </row>
    <row r="17" spans="2:27" ht="15" x14ac:dyDescent="0.2">
      <c r="B17" s="28" t="s">
        <v>28</v>
      </c>
      <c r="C17" s="76" t="s">
        <v>55</v>
      </c>
      <c r="D17" s="29" t="s">
        <v>156</v>
      </c>
      <c r="E17" s="31" t="s">
        <v>124</v>
      </c>
      <c r="F17" s="28" t="s">
        <v>77</v>
      </c>
      <c r="G17" s="77" t="s">
        <v>145</v>
      </c>
      <c r="H17" s="77" t="s">
        <v>259</v>
      </c>
      <c r="I17" s="77" t="s">
        <v>260</v>
      </c>
      <c r="J17" s="5">
        <v>0</v>
      </c>
      <c r="K17" s="16"/>
      <c r="L17" s="12"/>
      <c r="M17" s="12"/>
      <c r="N17" s="12"/>
      <c r="O17" s="17"/>
      <c r="P17" s="24"/>
      <c r="Q17" s="13"/>
      <c r="R17" s="13"/>
      <c r="S17" s="13"/>
      <c r="T17" s="36"/>
      <c r="U17" s="39"/>
      <c r="V17" s="56">
        <f t="shared" si="0"/>
        <v>0</v>
      </c>
      <c r="W17" s="55">
        <f t="shared" si="1"/>
        <v>0</v>
      </c>
      <c r="X17" s="55">
        <f t="shared" si="2"/>
        <v>0</v>
      </c>
      <c r="Y17" s="55">
        <f t="shared" si="3"/>
        <v>0</v>
      </c>
      <c r="Z17" s="55">
        <f t="shared" si="4"/>
        <v>0</v>
      </c>
      <c r="AA17" s="59">
        <f t="shared" si="5"/>
        <v>0</v>
      </c>
    </row>
    <row r="18" spans="2:27" ht="15" x14ac:dyDescent="0.2">
      <c r="B18" s="28" t="s">
        <v>47</v>
      </c>
      <c r="C18" s="76" t="s">
        <v>54</v>
      </c>
      <c r="D18" s="29" t="s">
        <v>157</v>
      </c>
      <c r="E18" s="31" t="s">
        <v>113</v>
      </c>
      <c r="F18" s="28" t="s">
        <v>77</v>
      </c>
      <c r="G18" s="77" t="s">
        <v>144</v>
      </c>
      <c r="H18" s="77" t="s">
        <v>261</v>
      </c>
      <c r="I18" s="77" t="s">
        <v>262</v>
      </c>
      <c r="J18" s="5">
        <v>0</v>
      </c>
      <c r="K18" s="16"/>
      <c r="L18" s="12"/>
      <c r="M18" s="12"/>
      <c r="N18" s="12"/>
      <c r="O18" s="17"/>
      <c r="P18" s="24"/>
      <c r="Q18" s="13"/>
      <c r="R18" s="13"/>
      <c r="S18" s="13"/>
      <c r="T18" s="36"/>
      <c r="U18" s="39"/>
      <c r="V18" s="56">
        <f t="shared" si="0"/>
        <v>0</v>
      </c>
      <c r="W18" s="55">
        <f t="shared" si="1"/>
        <v>0</v>
      </c>
      <c r="X18" s="55">
        <f t="shared" si="2"/>
        <v>0</v>
      </c>
      <c r="Y18" s="55">
        <f t="shared" si="3"/>
        <v>0</v>
      </c>
      <c r="Z18" s="55">
        <f t="shared" si="4"/>
        <v>0</v>
      </c>
      <c r="AA18" s="59">
        <f t="shared" si="5"/>
        <v>0</v>
      </c>
    </row>
    <row r="19" spans="2:27" ht="15" x14ac:dyDescent="0.2">
      <c r="B19" s="28" t="s">
        <v>12</v>
      </c>
      <c r="C19" s="76" t="s">
        <v>13</v>
      </c>
      <c r="D19" s="29" t="s">
        <v>158</v>
      </c>
      <c r="E19" s="31" t="s">
        <v>104</v>
      </c>
      <c r="F19" s="28" t="s">
        <v>77</v>
      </c>
      <c r="G19" s="79" t="s">
        <v>238</v>
      </c>
      <c r="H19" s="77" t="s">
        <v>263</v>
      </c>
      <c r="I19" s="77" t="s">
        <v>216</v>
      </c>
      <c r="J19" s="5">
        <v>0</v>
      </c>
      <c r="K19" s="16"/>
      <c r="L19" s="12"/>
      <c r="M19" s="12"/>
      <c r="N19" s="12"/>
      <c r="O19" s="17"/>
      <c r="P19" s="24"/>
      <c r="Q19" s="13"/>
      <c r="R19" s="13"/>
      <c r="S19" s="13"/>
      <c r="T19" s="36"/>
      <c r="U19" s="39"/>
      <c r="V19" s="56">
        <f t="shared" si="0"/>
        <v>0</v>
      </c>
      <c r="W19" s="55">
        <f t="shared" si="1"/>
        <v>0</v>
      </c>
      <c r="X19" s="55">
        <f t="shared" si="2"/>
        <v>0</v>
      </c>
      <c r="Y19" s="55">
        <f t="shared" si="3"/>
        <v>0</v>
      </c>
      <c r="Z19" s="55">
        <f t="shared" si="4"/>
        <v>0</v>
      </c>
      <c r="AA19" s="59">
        <f t="shared" si="5"/>
        <v>0</v>
      </c>
    </row>
    <row r="20" spans="2:27" ht="15" x14ac:dyDescent="0.2">
      <c r="B20" s="28" t="s">
        <v>39</v>
      </c>
      <c r="C20" s="76" t="s">
        <v>53</v>
      </c>
      <c r="D20" s="29" t="s">
        <v>159</v>
      </c>
      <c r="E20" s="31" t="s">
        <v>110</v>
      </c>
      <c r="F20" s="28" t="s">
        <v>77</v>
      </c>
      <c r="G20" s="77" t="s">
        <v>144</v>
      </c>
      <c r="H20" s="77" t="s">
        <v>264</v>
      </c>
      <c r="I20" s="77" t="s">
        <v>265</v>
      </c>
      <c r="J20" s="5">
        <v>0</v>
      </c>
      <c r="K20" s="16"/>
      <c r="L20" s="12"/>
      <c r="M20" s="12"/>
      <c r="N20" s="12"/>
      <c r="O20" s="17"/>
      <c r="P20" s="24"/>
      <c r="Q20" s="13"/>
      <c r="R20" s="13"/>
      <c r="S20" s="13"/>
      <c r="T20" s="36"/>
      <c r="U20" s="39"/>
      <c r="V20" s="56">
        <f t="shared" si="0"/>
        <v>0</v>
      </c>
      <c r="W20" s="55">
        <f t="shared" si="1"/>
        <v>0</v>
      </c>
      <c r="X20" s="55">
        <f t="shared" si="2"/>
        <v>0</v>
      </c>
      <c r="Y20" s="55">
        <f t="shared" si="3"/>
        <v>0</v>
      </c>
      <c r="Z20" s="55">
        <f t="shared" si="4"/>
        <v>0</v>
      </c>
      <c r="AA20" s="59">
        <f t="shared" si="5"/>
        <v>0</v>
      </c>
    </row>
    <row r="21" spans="2:27" ht="15" x14ac:dyDescent="0.2">
      <c r="B21" s="28" t="s">
        <v>30</v>
      </c>
      <c r="C21" s="76" t="s">
        <v>52</v>
      </c>
      <c r="D21" s="29" t="s">
        <v>160</v>
      </c>
      <c r="E21" s="31" t="s">
        <v>112</v>
      </c>
      <c r="F21" s="28" t="s">
        <v>77</v>
      </c>
      <c r="G21" s="79" t="s">
        <v>238</v>
      </c>
      <c r="H21" s="77" t="s">
        <v>266</v>
      </c>
      <c r="I21" s="77" t="s">
        <v>267</v>
      </c>
      <c r="J21" s="5">
        <v>0</v>
      </c>
      <c r="K21" s="16"/>
      <c r="L21" s="12"/>
      <c r="M21" s="12"/>
      <c r="N21" s="12"/>
      <c r="O21" s="17"/>
      <c r="P21" s="24"/>
      <c r="Q21" s="13"/>
      <c r="R21" s="13"/>
      <c r="S21" s="13"/>
      <c r="T21" s="36"/>
      <c r="U21" s="39"/>
      <c r="V21" s="56">
        <f t="shared" si="0"/>
        <v>0</v>
      </c>
      <c r="W21" s="55">
        <f t="shared" si="1"/>
        <v>0</v>
      </c>
      <c r="X21" s="55">
        <f t="shared" si="2"/>
        <v>0</v>
      </c>
      <c r="Y21" s="55">
        <f t="shared" si="3"/>
        <v>0</v>
      </c>
      <c r="Z21" s="55">
        <f t="shared" si="4"/>
        <v>0</v>
      </c>
      <c r="AA21" s="59">
        <f t="shared" si="5"/>
        <v>0</v>
      </c>
    </row>
    <row r="22" spans="2:27" ht="15" x14ac:dyDescent="0.2">
      <c r="B22" s="28" t="s">
        <v>32</v>
      </c>
      <c r="C22" s="76" t="s">
        <v>51</v>
      </c>
      <c r="D22" s="29" t="s">
        <v>161</v>
      </c>
      <c r="E22" s="31" t="s">
        <v>107</v>
      </c>
      <c r="F22" s="28" t="s">
        <v>77</v>
      </c>
      <c r="G22" s="79" t="s">
        <v>238</v>
      </c>
      <c r="H22" s="77" t="s">
        <v>268</v>
      </c>
      <c r="I22" s="77" t="s">
        <v>269</v>
      </c>
      <c r="J22" s="5">
        <v>0</v>
      </c>
      <c r="K22" s="16"/>
      <c r="L22" s="12"/>
      <c r="M22" s="12"/>
      <c r="N22" s="12"/>
      <c r="O22" s="17"/>
      <c r="P22" s="24"/>
      <c r="Q22" s="13"/>
      <c r="R22" s="13"/>
      <c r="S22" s="13"/>
      <c r="T22" s="36"/>
      <c r="U22" s="39"/>
      <c r="V22" s="56">
        <f t="shared" si="0"/>
        <v>0</v>
      </c>
      <c r="W22" s="55">
        <f t="shared" si="1"/>
        <v>0</v>
      </c>
      <c r="X22" s="55">
        <f t="shared" si="2"/>
        <v>0</v>
      </c>
      <c r="Y22" s="55">
        <f t="shared" si="3"/>
        <v>0</v>
      </c>
      <c r="Z22" s="55">
        <f t="shared" si="4"/>
        <v>0</v>
      </c>
      <c r="AA22" s="59">
        <f t="shared" si="5"/>
        <v>0</v>
      </c>
    </row>
    <row r="23" spans="2:27" ht="15" x14ac:dyDescent="0.2">
      <c r="B23" s="28" t="s">
        <v>34</v>
      </c>
      <c r="C23" s="76" t="s">
        <v>50</v>
      </c>
      <c r="D23" s="29" t="s">
        <v>162</v>
      </c>
      <c r="E23" s="31" t="s">
        <v>135</v>
      </c>
      <c r="F23" s="28" t="s">
        <v>77</v>
      </c>
      <c r="G23" s="77" t="s">
        <v>145</v>
      </c>
      <c r="H23" s="77" t="s">
        <v>270</v>
      </c>
      <c r="I23" s="77" t="s">
        <v>271</v>
      </c>
      <c r="J23" s="5">
        <v>0</v>
      </c>
      <c r="K23" s="16"/>
      <c r="L23" s="12"/>
      <c r="M23" s="12"/>
      <c r="N23" s="12"/>
      <c r="O23" s="17"/>
      <c r="P23" s="24"/>
      <c r="Q23" s="13"/>
      <c r="R23" s="13"/>
      <c r="S23" s="13"/>
      <c r="T23" s="36"/>
      <c r="U23" s="39"/>
      <c r="V23" s="56">
        <f t="shared" si="0"/>
        <v>0</v>
      </c>
      <c r="W23" s="55">
        <f t="shared" si="1"/>
        <v>0</v>
      </c>
      <c r="X23" s="55">
        <f t="shared" si="2"/>
        <v>0</v>
      </c>
      <c r="Y23" s="55">
        <f t="shared" si="3"/>
        <v>0</v>
      </c>
      <c r="Z23" s="55">
        <f t="shared" si="4"/>
        <v>0</v>
      </c>
      <c r="AA23" s="59">
        <f t="shared" si="5"/>
        <v>0</v>
      </c>
    </row>
    <row r="24" spans="2:27" ht="15" x14ac:dyDescent="0.2">
      <c r="B24" s="28" t="s">
        <v>16</v>
      </c>
      <c r="C24" s="76" t="s">
        <v>17</v>
      </c>
      <c r="D24" s="29" t="s">
        <v>163</v>
      </c>
      <c r="E24" s="31" t="s">
        <v>129</v>
      </c>
      <c r="F24" s="28" t="s">
        <v>77</v>
      </c>
      <c r="G24" s="79" t="s">
        <v>238</v>
      </c>
      <c r="H24" s="77" t="s">
        <v>272</v>
      </c>
      <c r="I24" s="77" t="s">
        <v>273</v>
      </c>
      <c r="J24" s="5">
        <v>0</v>
      </c>
      <c r="K24" s="16"/>
      <c r="L24" s="12"/>
      <c r="M24" s="12"/>
      <c r="N24" s="12"/>
      <c r="O24" s="17"/>
      <c r="P24" s="24"/>
      <c r="Q24" s="13"/>
      <c r="R24" s="13"/>
      <c r="S24" s="13"/>
      <c r="T24" s="36"/>
      <c r="U24" s="39"/>
      <c r="V24" s="56">
        <f t="shared" si="0"/>
        <v>0</v>
      </c>
      <c r="W24" s="55">
        <f t="shared" si="1"/>
        <v>0</v>
      </c>
      <c r="X24" s="55">
        <f t="shared" si="2"/>
        <v>0</v>
      </c>
      <c r="Y24" s="55">
        <f t="shared" si="3"/>
        <v>0</v>
      </c>
      <c r="Z24" s="55">
        <f t="shared" si="4"/>
        <v>0</v>
      </c>
      <c r="AA24" s="59">
        <f t="shared" si="5"/>
        <v>0</v>
      </c>
    </row>
    <row r="25" spans="2:27" ht="15" x14ac:dyDescent="0.2">
      <c r="B25" s="28" t="s">
        <v>48</v>
      </c>
      <c r="C25" s="76" t="s">
        <v>67</v>
      </c>
      <c r="D25" s="29" t="s">
        <v>164</v>
      </c>
      <c r="E25" s="31" t="s">
        <v>138</v>
      </c>
      <c r="F25" s="28" t="s">
        <v>77</v>
      </c>
      <c r="G25" s="77" t="s">
        <v>145</v>
      </c>
      <c r="H25" s="77" t="s">
        <v>274</v>
      </c>
      <c r="I25" s="77" t="s">
        <v>275</v>
      </c>
      <c r="J25" s="5">
        <v>0</v>
      </c>
      <c r="K25" s="16"/>
      <c r="L25" s="12"/>
      <c r="M25" s="12"/>
      <c r="N25" s="12"/>
      <c r="O25" s="17"/>
      <c r="P25" s="24"/>
      <c r="Q25" s="13"/>
      <c r="R25" s="13"/>
      <c r="S25" s="13"/>
      <c r="T25" s="36"/>
      <c r="U25" s="39"/>
      <c r="V25" s="56">
        <f t="shared" si="0"/>
        <v>0</v>
      </c>
      <c r="W25" s="55">
        <f t="shared" si="1"/>
        <v>0</v>
      </c>
      <c r="X25" s="55">
        <f t="shared" si="2"/>
        <v>0</v>
      </c>
      <c r="Y25" s="55">
        <f t="shared" si="3"/>
        <v>0</v>
      </c>
      <c r="Z25" s="55">
        <f t="shared" si="4"/>
        <v>0</v>
      </c>
      <c r="AA25" s="59">
        <f t="shared" si="5"/>
        <v>0</v>
      </c>
    </row>
    <row r="26" spans="2:27" ht="15" x14ac:dyDescent="0.2">
      <c r="B26" s="28" t="s">
        <v>72</v>
      </c>
      <c r="C26" s="76" t="s">
        <v>66</v>
      </c>
      <c r="D26" s="29" t="s">
        <v>165</v>
      </c>
      <c r="E26" s="31" t="s">
        <v>130</v>
      </c>
      <c r="F26" s="28" t="s">
        <v>77</v>
      </c>
      <c r="G26" s="77" t="s">
        <v>145</v>
      </c>
      <c r="H26" s="77" t="s">
        <v>276</v>
      </c>
      <c r="I26" s="77" t="s">
        <v>216</v>
      </c>
      <c r="J26" s="5">
        <v>0</v>
      </c>
      <c r="K26" s="16"/>
      <c r="L26" s="12"/>
      <c r="M26" s="12"/>
      <c r="N26" s="12"/>
      <c r="O26" s="17"/>
      <c r="P26" s="24"/>
      <c r="Q26" s="13"/>
      <c r="R26" s="13"/>
      <c r="S26" s="13"/>
      <c r="T26" s="36"/>
      <c r="U26" s="39"/>
      <c r="V26" s="56">
        <f t="shared" si="0"/>
        <v>0</v>
      </c>
      <c r="W26" s="55">
        <f t="shared" si="1"/>
        <v>0</v>
      </c>
      <c r="X26" s="55">
        <f t="shared" si="2"/>
        <v>0</v>
      </c>
      <c r="Y26" s="55">
        <f t="shared" si="3"/>
        <v>0</v>
      </c>
      <c r="Z26" s="55">
        <f t="shared" si="4"/>
        <v>0</v>
      </c>
      <c r="AA26" s="59">
        <f t="shared" si="5"/>
        <v>0</v>
      </c>
    </row>
    <row r="27" spans="2:27" ht="15" x14ac:dyDescent="0.2">
      <c r="B27" s="28" t="s">
        <v>1</v>
      </c>
      <c r="C27" s="76" t="s">
        <v>2</v>
      </c>
      <c r="D27" s="29" t="s">
        <v>166</v>
      </c>
      <c r="E27" s="31" t="s">
        <v>102</v>
      </c>
      <c r="F27" s="28" t="s">
        <v>77</v>
      </c>
      <c r="G27" s="77" t="s">
        <v>145</v>
      </c>
      <c r="H27" s="77" t="s">
        <v>277</v>
      </c>
      <c r="I27" s="77" t="s">
        <v>278</v>
      </c>
      <c r="J27" s="5">
        <v>0</v>
      </c>
      <c r="K27" s="16"/>
      <c r="L27" s="12"/>
      <c r="M27" s="12"/>
      <c r="N27" s="12"/>
      <c r="O27" s="17"/>
      <c r="P27" s="24"/>
      <c r="Q27" s="13"/>
      <c r="R27" s="13"/>
      <c r="S27" s="13"/>
      <c r="T27" s="36"/>
      <c r="U27" s="39"/>
      <c r="V27" s="56">
        <f t="shared" si="0"/>
        <v>0</v>
      </c>
      <c r="W27" s="55">
        <f t="shared" si="1"/>
        <v>0</v>
      </c>
      <c r="X27" s="55">
        <f t="shared" si="2"/>
        <v>0</v>
      </c>
      <c r="Y27" s="55">
        <f t="shared" si="3"/>
        <v>0</v>
      </c>
      <c r="Z27" s="55">
        <f t="shared" si="4"/>
        <v>0</v>
      </c>
      <c r="AA27" s="59">
        <f t="shared" si="5"/>
        <v>0</v>
      </c>
    </row>
    <row r="28" spans="2:27" ht="15" x14ac:dyDescent="0.2">
      <c r="B28" s="28" t="s">
        <v>37</v>
      </c>
      <c r="C28" s="76" t="s">
        <v>65</v>
      </c>
      <c r="D28" s="29" t="s">
        <v>167</v>
      </c>
      <c r="E28" s="31" t="s">
        <v>105</v>
      </c>
      <c r="F28" s="28" t="s">
        <v>77</v>
      </c>
      <c r="G28" s="77" t="s">
        <v>145</v>
      </c>
      <c r="H28" s="77" t="s">
        <v>279</v>
      </c>
      <c r="I28" s="77" t="s">
        <v>280</v>
      </c>
      <c r="J28" s="5">
        <v>0</v>
      </c>
      <c r="K28" s="16"/>
      <c r="L28" s="12"/>
      <c r="M28" s="12"/>
      <c r="N28" s="12"/>
      <c r="O28" s="17"/>
      <c r="P28" s="24"/>
      <c r="Q28" s="13"/>
      <c r="R28" s="13"/>
      <c r="S28" s="13"/>
      <c r="T28" s="36"/>
      <c r="U28" s="39"/>
      <c r="V28" s="56">
        <f t="shared" si="0"/>
        <v>0</v>
      </c>
      <c r="W28" s="55">
        <f t="shared" si="1"/>
        <v>0</v>
      </c>
      <c r="X28" s="55">
        <f t="shared" si="2"/>
        <v>0</v>
      </c>
      <c r="Y28" s="55">
        <f t="shared" si="3"/>
        <v>0</v>
      </c>
      <c r="Z28" s="55">
        <f t="shared" si="4"/>
        <v>0</v>
      </c>
      <c r="AA28" s="59">
        <f t="shared" si="5"/>
        <v>0</v>
      </c>
    </row>
    <row r="29" spans="2:27" ht="15" x14ac:dyDescent="0.2">
      <c r="B29" s="28" t="s">
        <v>14</v>
      </c>
      <c r="C29" s="76" t="s">
        <v>15</v>
      </c>
      <c r="D29" s="29" t="s">
        <v>168</v>
      </c>
      <c r="E29" s="31" t="s">
        <v>115</v>
      </c>
      <c r="F29" s="28" t="s">
        <v>77</v>
      </c>
      <c r="G29" s="77" t="s">
        <v>145</v>
      </c>
      <c r="H29" s="77" t="s">
        <v>281</v>
      </c>
      <c r="I29" s="77" t="s">
        <v>282</v>
      </c>
      <c r="J29" s="5">
        <v>0</v>
      </c>
      <c r="K29" s="16"/>
      <c r="L29" s="12"/>
      <c r="M29" s="12"/>
      <c r="N29" s="12"/>
      <c r="O29" s="17"/>
      <c r="P29" s="24"/>
      <c r="Q29" s="13"/>
      <c r="R29" s="13"/>
      <c r="S29" s="13"/>
      <c r="T29" s="36"/>
      <c r="U29" s="39"/>
      <c r="V29" s="56">
        <f t="shared" si="0"/>
        <v>0</v>
      </c>
      <c r="W29" s="55">
        <f t="shared" si="1"/>
        <v>0</v>
      </c>
      <c r="X29" s="55">
        <f t="shared" si="2"/>
        <v>0</v>
      </c>
      <c r="Y29" s="55">
        <f t="shared" si="3"/>
        <v>0</v>
      </c>
      <c r="Z29" s="55">
        <f t="shared" si="4"/>
        <v>0</v>
      </c>
      <c r="AA29" s="59">
        <f t="shared" si="5"/>
        <v>0</v>
      </c>
    </row>
    <row r="30" spans="2:27" ht="15" x14ac:dyDescent="0.2">
      <c r="B30" s="28" t="s">
        <v>7</v>
      </c>
      <c r="C30" s="76" t="s">
        <v>8</v>
      </c>
      <c r="D30" s="29" t="s">
        <v>169</v>
      </c>
      <c r="E30" s="31" t="s">
        <v>137</v>
      </c>
      <c r="F30" s="28" t="s">
        <v>77</v>
      </c>
      <c r="G30" s="79" t="s">
        <v>238</v>
      </c>
      <c r="H30" s="77" t="s">
        <v>283</v>
      </c>
      <c r="I30" s="77" t="s">
        <v>284</v>
      </c>
      <c r="J30" s="5">
        <v>0</v>
      </c>
      <c r="K30" s="16"/>
      <c r="L30" s="12"/>
      <c r="M30" s="12"/>
      <c r="N30" s="12"/>
      <c r="O30" s="17"/>
      <c r="P30" s="24"/>
      <c r="Q30" s="13"/>
      <c r="R30" s="13"/>
      <c r="S30" s="13"/>
      <c r="T30" s="36"/>
      <c r="U30" s="39"/>
      <c r="V30" s="56">
        <f t="shared" si="0"/>
        <v>0</v>
      </c>
      <c r="W30" s="55">
        <f t="shared" si="1"/>
        <v>0</v>
      </c>
      <c r="X30" s="55">
        <f t="shared" si="2"/>
        <v>0</v>
      </c>
      <c r="Y30" s="55">
        <f t="shared" si="3"/>
        <v>0</v>
      </c>
      <c r="Z30" s="55">
        <f t="shared" si="4"/>
        <v>0</v>
      </c>
      <c r="AA30" s="59">
        <f t="shared" si="5"/>
        <v>0</v>
      </c>
    </row>
    <row r="31" spans="2:27" ht="15" x14ac:dyDescent="0.2">
      <c r="B31" s="28" t="s">
        <v>5</v>
      </c>
      <c r="C31" s="76" t="s">
        <v>6</v>
      </c>
      <c r="D31" s="29" t="s">
        <v>170</v>
      </c>
      <c r="E31" s="31" t="s">
        <v>131</v>
      </c>
      <c r="F31" s="28" t="s">
        <v>77</v>
      </c>
      <c r="G31" s="77" t="s">
        <v>145</v>
      </c>
      <c r="H31" s="77" t="s">
        <v>212</v>
      </c>
      <c r="I31" s="77" t="s">
        <v>285</v>
      </c>
      <c r="J31" s="5">
        <v>0</v>
      </c>
      <c r="K31" s="16"/>
      <c r="L31" s="12"/>
      <c r="M31" s="12"/>
      <c r="N31" s="12"/>
      <c r="O31" s="17"/>
      <c r="P31" s="24"/>
      <c r="Q31" s="13"/>
      <c r="R31" s="13"/>
      <c r="S31" s="13"/>
      <c r="T31" s="36"/>
      <c r="U31" s="39"/>
      <c r="V31" s="56">
        <f t="shared" si="0"/>
        <v>0</v>
      </c>
      <c r="W31" s="55">
        <f t="shared" si="1"/>
        <v>0</v>
      </c>
      <c r="X31" s="55">
        <f t="shared" si="2"/>
        <v>0</v>
      </c>
      <c r="Y31" s="55">
        <f t="shared" si="3"/>
        <v>0</v>
      </c>
      <c r="Z31" s="55">
        <f t="shared" si="4"/>
        <v>0</v>
      </c>
      <c r="AA31" s="59">
        <f t="shared" si="5"/>
        <v>0</v>
      </c>
    </row>
    <row r="32" spans="2:27" ht="15" x14ac:dyDescent="0.2">
      <c r="B32" s="28" t="s">
        <v>40</v>
      </c>
      <c r="C32" s="76" t="s">
        <v>58</v>
      </c>
      <c r="D32" s="29" t="s">
        <v>171</v>
      </c>
      <c r="E32" s="31" t="s">
        <v>118</v>
      </c>
      <c r="F32" s="28" t="s">
        <v>77</v>
      </c>
      <c r="G32" s="79" t="s">
        <v>238</v>
      </c>
      <c r="H32" s="77" t="s">
        <v>286</v>
      </c>
      <c r="I32" s="77" t="s">
        <v>213</v>
      </c>
      <c r="J32" s="5">
        <v>0</v>
      </c>
      <c r="K32" s="16"/>
      <c r="L32" s="12"/>
      <c r="M32" s="12"/>
      <c r="N32" s="12"/>
      <c r="O32" s="17"/>
      <c r="P32" s="24"/>
      <c r="Q32" s="13"/>
      <c r="R32" s="13"/>
      <c r="S32" s="13"/>
      <c r="T32" s="36"/>
      <c r="U32" s="39"/>
      <c r="V32" s="56">
        <f t="shared" si="0"/>
        <v>0</v>
      </c>
      <c r="W32" s="55">
        <f t="shared" si="1"/>
        <v>0</v>
      </c>
      <c r="X32" s="55">
        <f t="shared" si="2"/>
        <v>0</v>
      </c>
      <c r="Y32" s="55">
        <f t="shared" si="3"/>
        <v>0</v>
      </c>
      <c r="Z32" s="55">
        <f t="shared" si="4"/>
        <v>0</v>
      </c>
      <c r="AA32" s="59">
        <f t="shared" si="5"/>
        <v>0</v>
      </c>
    </row>
    <row r="33" spans="2:27" ht="15" x14ac:dyDescent="0.2">
      <c r="B33" s="28" t="s">
        <v>36</v>
      </c>
      <c r="C33" s="76" t="s">
        <v>59</v>
      </c>
      <c r="D33" s="29" t="s">
        <v>172</v>
      </c>
      <c r="E33" s="31" t="s">
        <v>133</v>
      </c>
      <c r="F33" s="28" t="s">
        <v>77</v>
      </c>
      <c r="G33" s="77" t="s">
        <v>145</v>
      </c>
      <c r="H33" s="77" t="s">
        <v>287</v>
      </c>
      <c r="I33" s="77" t="s">
        <v>288</v>
      </c>
      <c r="J33" s="5">
        <v>0</v>
      </c>
      <c r="K33" s="16"/>
      <c r="L33" s="12"/>
      <c r="M33" s="12"/>
      <c r="N33" s="12"/>
      <c r="O33" s="17"/>
      <c r="P33" s="24"/>
      <c r="Q33" s="13"/>
      <c r="R33" s="13"/>
      <c r="S33" s="13"/>
      <c r="T33" s="36"/>
      <c r="U33" s="39"/>
      <c r="V33" s="56">
        <f t="shared" si="0"/>
        <v>0</v>
      </c>
      <c r="W33" s="55">
        <f t="shared" si="1"/>
        <v>0</v>
      </c>
      <c r="X33" s="55">
        <f t="shared" si="2"/>
        <v>0</v>
      </c>
      <c r="Y33" s="55">
        <f t="shared" si="3"/>
        <v>0</v>
      </c>
      <c r="Z33" s="55">
        <f t="shared" si="4"/>
        <v>0</v>
      </c>
      <c r="AA33" s="59">
        <f t="shared" si="5"/>
        <v>0</v>
      </c>
    </row>
    <row r="34" spans="2:27" ht="15" x14ac:dyDescent="0.2">
      <c r="B34" s="28" t="s">
        <v>24</v>
      </c>
      <c r="C34" s="76" t="s">
        <v>25</v>
      </c>
      <c r="D34" s="29" t="s">
        <v>173</v>
      </c>
      <c r="E34" s="31" t="s">
        <v>109</v>
      </c>
      <c r="F34" s="28" t="s">
        <v>77</v>
      </c>
      <c r="G34" s="77" t="s">
        <v>145</v>
      </c>
      <c r="H34" s="77" t="s">
        <v>287</v>
      </c>
      <c r="I34" s="77" t="s">
        <v>288</v>
      </c>
      <c r="J34" s="5">
        <v>0</v>
      </c>
      <c r="K34" s="16"/>
      <c r="L34" s="12"/>
      <c r="M34" s="12"/>
      <c r="N34" s="12"/>
      <c r="O34" s="17"/>
      <c r="P34" s="24"/>
      <c r="Q34" s="13"/>
      <c r="R34" s="13"/>
      <c r="S34" s="13"/>
      <c r="T34" s="36"/>
      <c r="U34" s="39"/>
      <c r="V34" s="56">
        <f t="shared" si="0"/>
        <v>0</v>
      </c>
      <c r="W34" s="55">
        <f t="shared" si="1"/>
        <v>0</v>
      </c>
      <c r="X34" s="55">
        <f t="shared" si="2"/>
        <v>0</v>
      </c>
      <c r="Y34" s="55">
        <f t="shared" si="3"/>
        <v>0</v>
      </c>
      <c r="Z34" s="55">
        <f t="shared" si="4"/>
        <v>0</v>
      </c>
      <c r="AA34" s="59">
        <f t="shared" si="5"/>
        <v>0</v>
      </c>
    </row>
    <row r="35" spans="2:27" ht="15" x14ac:dyDescent="0.2">
      <c r="B35" s="28" t="s">
        <v>68</v>
      </c>
      <c r="C35" s="76" t="s">
        <v>69</v>
      </c>
      <c r="D35" s="29" t="s">
        <v>174</v>
      </c>
      <c r="E35" s="32" t="s">
        <v>125</v>
      </c>
      <c r="F35" s="28" t="s">
        <v>77</v>
      </c>
      <c r="G35" s="79" t="s">
        <v>238</v>
      </c>
      <c r="H35" s="77" t="s">
        <v>287</v>
      </c>
      <c r="I35" s="77" t="s">
        <v>216</v>
      </c>
      <c r="J35" s="5">
        <v>0</v>
      </c>
      <c r="K35" s="16"/>
      <c r="L35" s="12"/>
      <c r="M35" s="12"/>
      <c r="N35" s="12"/>
      <c r="O35" s="17"/>
      <c r="P35" s="24"/>
      <c r="Q35" s="13"/>
      <c r="R35" s="13"/>
      <c r="S35" s="13"/>
      <c r="T35" s="36"/>
      <c r="U35" s="39"/>
      <c r="V35" s="56">
        <f t="shared" si="0"/>
        <v>0</v>
      </c>
      <c r="W35" s="55">
        <f t="shared" si="1"/>
        <v>0</v>
      </c>
      <c r="X35" s="55">
        <f t="shared" si="2"/>
        <v>0</v>
      </c>
      <c r="Y35" s="55">
        <f t="shared" si="3"/>
        <v>0</v>
      </c>
      <c r="Z35" s="55">
        <f t="shared" si="4"/>
        <v>0</v>
      </c>
      <c r="AA35" s="59">
        <f t="shared" si="5"/>
        <v>0</v>
      </c>
    </row>
    <row r="36" spans="2:27" ht="15" x14ac:dyDescent="0.2">
      <c r="B36" s="28" t="s">
        <v>3</v>
      </c>
      <c r="C36" s="76" t="s">
        <v>4</v>
      </c>
      <c r="D36" s="29" t="s">
        <v>175</v>
      </c>
      <c r="E36" s="31" t="s">
        <v>108</v>
      </c>
      <c r="F36" s="28" t="s">
        <v>77</v>
      </c>
      <c r="G36" s="79" t="s">
        <v>238</v>
      </c>
      <c r="H36" s="77" t="s">
        <v>289</v>
      </c>
      <c r="I36" s="77" t="s">
        <v>290</v>
      </c>
      <c r="J36" s="5">
        <v>0</v>
      </c>
      <c r="K36" s="16"/>
      <c r="L36" s="12"/>
      <c r="M36" s="12"/>
      <c r="N36" s="12"/>
      <c r="O36" s="17"/>
      <c r="P36" s="24"/>
      <c r="Q36" s="13"/>
      <c r="R36" s="13"/>
      <c r="S36" s="13"/>
      <c r="T36" s="36"/>
      <c r="U36" s="39"/>
      <c r="V36" s="56">
        <f t="shared" si="0"/>
        <v>0</v>
      </c>
      <c r="W36" s="55">
        <f t="shared" si="1"/>
        <v>0</v>
      </c>
      <c r="X36" s="55">
        <f t="shared" si="2"/>
        <v>0</v>
      </c>
      <c r="Y36" s="55">
        <f t="shared" si="3"/>
        <v>0</v>
      </c>
      <c r="Z36" s="55">
        <f t="shared" si="4"/>
        <v>0</v>
      </c>
      <c r="AA36" s="59">
        <f t="shared" si="5"/>
        <v>0</v>
      </c>
    </row>
    <row r="37" spans="2:27" ht="15" x14ac:dyDescent="0.2">
      <c r="B37" s="28" t="s">
        <v>22</v>
      </c>
      <c r="C37" s="76" t="s">
        <v>23</v>
      </c>
      <c r="D37" s="29" t="s">
        <v>176</v>
      </c>
      <c r="E37" s="31" t="s">
        <v>121</v>
      </c>
      <c r="F37" s="28" t="s">
        <v>77</v>
      </c>
      <c r="G37" s="79" t="s">
        <v>238</v>
      </c>
      <c r="H37" s="77" t="s">
        <v>291</v>
      </c>
      <c r="I37" s="77" t="s">
        <v>292</v>
      </c>
      <c r="J37" s="5">
        <v>0</v>
      </c>
      <c r="K37" s="16"/>
      <c r="L37" s="12"/>
      <c r="M37" s="12"/>
      <c r="N37" s="12"/>
      <c r="O37" s="17"/>
      <c r="P37" s="24"/>
      <c r="Q37" s="13"/>
      <c r="R37" s="13"/>
      <c r="S37" s="13"/>
      <c r="T37" s="36"/>
      <c r="U37" s="39"/>
      <c r="V37" s="56">
        <f t="shared" si="0"/>
        <v>0</v>
      </c>
      <c r="W37" s="55">
        <f t="shared" si="1"/>
        <v>0</v>
      </c>
      <c r="X37" s="55">
        <f t="shared" si="2"/>
        <v>0</v>
      </c>
      <c r="Y37" s="55">
        <f t="shared" si="3"/>
        <v>0</v>
      </c>
      <c r="Z37" s="55">
        <f t="shared" si="4"/>
        <v>0</v>
      </c>
      <c r="AA37" s="59">
        <f t="shared" si="5"/>
        <v>0</v>
      </c>
    </row>
    <row r="38" spans="2:27" ht="15" x14ac:dyDescent="0.2">
      <c r="B38" s="28" t="s">
        <v>31</v>
      </c>
      <c r="C38" s="76" t="s">
        <v>60</v>
      </c>
      <c r="D38" s="29" t="s">
        <v>177</v>
      </c>
      <c r="E38" s="31" t="s">
        <v>136</v>
      </c>
      <c r="F38" s="28" t="s">
        <v>77</v>
      </c>
      <c r="G38" s="77" t="s">
        <v>145</v>
      </c>
      <c r="H38" s="77" t="s">
        <v>293</v>
      </c>
      <c r="I38" s="77" t="s">
        <v>294</v>
      </c>
      <c r="J38" s="5">
        <v>0</v>
      </c>
      <c r="K38" s="16"/>
      <c r="L38" s="12"/>
      <c r="M38" s="12"/>
      <c r="N38" s="12"/>
      <c r="O38" s="17"/>
      <c r="P38" s="24"/>
      <c r="Q38" s="13"/>
      <c r="R38" s="13"/>
      <c r="S38" s="13"/>
      <c r="T38" s="36"/>
      <c r="U38" s="39"/>
      <c r="V38" s="56">
        <f t="shared" si="0"/>
        <v>0</v>
      </c>
      <c r="W38" s="55">
        <f t="shared" si="1"/>
        <v>0</v>
      </c>
      <c r="X38" s="55">
        <f t="shared" si="2"/>
        <v>0</v>
      </c>
      <c r="Y38" s="55">
        <f t="shared" si="3"/>
        <v>0</v>
      </c>
      <c r="Z38" s="55">
        <f t="shared" si="4"/>
        <v>0</v>
      </c>
      <c r="AA38" s="59">
        <f t="shared" si="5"/>
        <v>0</v>
      </c>
    </row>
    <row r="39" spans="2:27" ht="15" x14ac:dyDescent="0.2">
      <c r="B39" s="28" t="s">
        <v>10</v>
      </c>
      <c r="C39" s="76" t="s">
        <v>11</v>
      </c>
      <c r="D39" s="29" t="s">
        <v>178</v>
      </c>
      <c r="E39" s="33" t="s">
        <v>106</v>
      </c>
      <c r="F39" s="28" t="s">
        <v>77</v>
      </c>
      <c r="G39" s="77" t="s">
        <v>145</v>
      </c>
      <c r="H39" s="77" t="s">
        <v>295</v>
      </c>
      <c r="I39" s="77" t="s">
        <v>296</v>
      </c>
      <c r="J39" s="5">
        <v>0</v>
      </c>
      <c r="K39" s="16"/>
      <c r="L39" s="12"/>
      <c r="M39" s="12"/>
      <c r="N39" s="12"/>
      <c r="O39" s="17"/>
      <c r="P39" s="24"/>
      <c r="Q39" s="13"/>
      <c r="R39" s="13"/>
      <c r="S39" s="13"/>
      <c r="T39" s="36"/>
      <c r="U39" s="39"/>
      <c r="V39" s="56">
        <f t="shared" si="0"/>
        <v>0</v>
      </c>
      <c r="W39" s="55">
        <f t="shared" si="1"/>
        <v>0</v>
      </c>
      <c r="X39" s="55">
        <f t="shared" si="2"/>
        <v>0</v>
      </c>
      <c r="Y39" s="55">
        <f t="shared" si="3"/>
        <v>0</v>
      </c>
      <c r="Z39" s="55">
        <f t="shared" si="4"/>
        <v>0</v>
      </c>
      <c r="AA39" s="59">
        <f t="shared" si="5"/>
        <v>0</v>
      </c>
    </row>
    <row r="40" spans="2:27" ht="15" x14ac:dyDescent="0.2">
      <c r="B40" s="28" t="s">
        <v>18</v>
      </c>
      <c r="C40" s="76" t="s">
        <v>19</v>
      </c>
      <c r="D40" s="29" t="s">
        <v>179</v>
      </c>
      <c r="E40" s="31" t="s">
        <v>134</v>
      </c>
      <c r="F40" s="28" t="s">
        <v>77</v>
      </c>
      <c r="G40" s="79" t="s">
        <v>238</v>
      </c>
      <c r="H40" s="77" t="s">
        <v>297</v>
      </c>
      <c r="I40" s="77" t="s">
        <v>209</v>
      </c>
      <c r="J40" s="5">
        <v>0</v>
      </c>
      <c r="K40" s="16"/>
      <c r="L40" s="12"/>
      <c r="M40" s="12"/>
      <c r="N40" s="12"/>
      <c r="O40" s="17"/>
      <c r="P40" s="24"/>
      <c r="Q40" s="13"/>
      <c r="R40" s="13"/>
      <c r="S40" s="13"/>
      <c r="T40" s="36"/>
      <c r="U40" s="39"/>
      <c r="V40" s="56">
        <f t="shared" si="0"/>
        <v>0</v>
      </c>
      <c r="W40" s="55">
        <f t="shared" si="1"/>
        <v>0</v>
      </c>
      <c r="X40" s="55">
        <f t="shared" si="2"/>
        <v>0</v>
      </c>
      <c r="Y40" s="55">
        <f t="shared" si="3"/>
        <v>0</v>
      </c>
      <c r="Z40" s="55">
        <f t="shared" si="4"/>
        <v>0</v>
      </c>
      <c r="AA40" s="59">
        <f t="shared" si="5"/>
        <v>0</v>
      </c>
    </row>
    <row r="41" spans="2:27" ht="15" x14ac:dyDescent="0.2">
      <c r="B41" s="28" t="s">
        <v>20</v>
      </c>
      <c r="C41" s="76" t="s">
        <v>21</v>
      </c>
      <c r="D41" s="29" t="s">
        <v>180</v>
      </c>
      <c r="E41" s="31" t="s">
        <v>151</v>
      </c>
      <c r="F41" s="28" t="s">
        <v>77</v>
      </c>
      <c r="G41" s="79" t="s">
        <v>238</v>
      </c>
      <c r="H41" s="77" t="s">
        <v>298</v>
      </c>
      <c r="I41" s="77" t="s">
        <v>299</v>
      </c>
      <c r="J41" s="5">
        <v>0</v>
      </c>
      <c r="K41" s="16"/>
      <c r="L41" s="12"/>
      <c r="M41" s="12"/>
      <c r="N41" s="12"/>
      <c r="O41" s="17"/>
      <c r="P41" s="24"/>
      <c r="Q41" s="13"/>
      <c r="R41" s="13"/>
      <c r="S41" s="13"/>
      <c r="T41" s="36"/>
      <c r="U41" s="39"/>
      <c r="V41" s="56">
        <f t="shared" si="0"/>
        <v>0</v>
      </c>
      <c r="W41" s="55">
        <f t="shared" si="1"/>
        <v>0</v>
      </c>
      <c r="X41" s="55">
        <f t="shared" si="2"/>
        <v>0</v>
      </c>
      <c r="Y41" s="55">
        <f t="shared" si="3"/>
        <v>0</v>
      </c>
      <c r="Z41" s="55">
        <f t="shared" si="4"/>
        <v>0</v>
      </c>
      <c r="AA41" s="59">
        <f t="shared" si="5"/>
        <v>0</v>
      </c>
    </row>
    <row r="42" spans="2:27" ht="15" x14ac:dyDescent="0.2">
      <c r="B42" s="28" t="s">
        <v>49</v>
      </c>
      <c r="C42" s="76" t="s">
        <v>61</v>
      </c>
      <c r="D42" s="29" t="s">
        <v>181</v>
      </c>
      <c r="E42" s="33" t="s">
        <v>103</v>
      </c>
      <c r="F42" s="28" t="s">
        <v>77</v>
      </c>
      <c r="G42" s="77" t="s">
        <v>145</v>
      </c>
      <c r="H42" s="77" t="s">
        <v>302</v>
      </c>
      <c r="I42" s="77" t="s">
        <v>148</v>
      </c>
      <c r="J42" s="5">
        <v>0</v>
      </c>
      <c r="K42" s="16"/>
      <c r="L42" s="12"/>
      <c r="M42" s="12"/>
      <c r="N42" s="12"/>
      <c r="O42" s="17"/>
      <c r="P42" s="24"/>
      <c r="Q42" s="13"/>
      <c r="R42" s="13"/>
      <c r="S42" s="13"/>
      <c r="T42" s="36"/>
      <c r="U42" s="39"/>
      <c r="V42" s="56">
        <f t="shared" si="0"/>
        <v>0</v>
      </c>
      <c r="W42" s="55">
        <f t="shared" si="1"/>
        <v>0</v>
      </c>
      <c r="X42" s="55">
        <f t="shared" si="2"/>
        <v>0</v>
      </c>
      <c r="Y42" s="55">
        <f t="shared" si="3"/>
        <v>0</v>
      </c>
      <c r="Z42" s="55">
        <f t="shared" si="4"/>
        <v>0</v>
      </c>
      <c r="AA42" s="59">
        <f t="shared" si="5"/>
        <v>0</v>
      </c>
    </row>
    <row r="43" spans="2:27" ht="15" x14ac:dyDescent="0.2">
      <c r="B43" s="28" t="s">
        <v>43</v>
      </c>
      <c r="C43" s="76" t="s">
        <v>62</v>
      </c>
      <c r="D43" s="29" t="s">
        <v>182</v>
      </c>
      <c r="E43" s="33" t="s">
        <v>101</v>
      </c>
      <c r="F43" s="28" t="s">
        <v>77</v>
      </c>
      <c r="G43" s="79" t="s">
        <v>238</v>
      </c>
      <c r="H43" s="77" t="s">
        <v>303</v>
      </c>
      <c r="I43" s="77" t="s">
        <v>210</v>
      </c>
      <c r="J43" s="5">
        <v>0</v>
      </c>
      <c r="K43" s="16"/>
      <c r="L43" s="12"/>
      <c r="M43" s="12"/>
      <c r="N43" s="12"/>
      <c r="O43" s="17"/>
      <c r="P43" s="24"/>
      <c r="Q43" s="13"/>
      <c r="R43" s="13"/>
      <c r="S43" s="13"/>
      <c r="T43" s="36"/>
      <c r="U43" s="39"/>
      <c r="V43" s="56">
        <f t="shared" si="0"/>
        <v>0</v>
      </c>
      <c r="W43" s="55">
        <f t="shared" si="1"/>
        <v>0</v>
      </c>
      <c r="X43" s="55">
        <f t="shared" si="2"/>
        <v>0</v>
      </c>
      <c r="Y43" s="55">
        <f t="shared" si="3"/>
        <v>0</v>
      </c>
      <c r="Z43" s="55">
        <f t="shared" si="4"/>
        <v>0</v>
      </c>
      <c r="AA43" s="59">
        <f t="shared" si="5"/>
        <v>0</v>
      </c>
    </row>
    <row r="44" spans="2:27" s="1" customFormat="1" ht="15" x14ac:dyDescent="0.2">
      <c r="B44" s="28" t="s">
        <v>44</v>
      </c>
      <c r="C44" s="76" t="s">
        <v>63</v>
      </c>
      <c r="D44" s="29" t="s">
        <v>183</v>
      </c>
      <c r="E44" s="33" t="s">
        <v>111</v>
      </c>
      <c r="F44" s="28" t="s">
        <v>77</v>
      </c>
      <c r="G44" s="79" t="s">
        <v>238</v>
      </c>
      <c r="H44" s="77" t="s">
        <v>208</v>
      </c>
      <c r="I44" s="77" t="s">
        <v>304</v>
      </c>
      <c r="J44" s="5">
        <v>0</v>
      </c>
      <c r="K44" s="65"/>
      <c r="L44" s="66"/>
      <c r="M44" s="66"/>
      <c r="N44" s="66"/>
      <c r="O44" s="67"/>
      <c r="P44" s="68"/>
      <c r="Q44" s="69"/>
      <c r="R44" s="69"/>
      <c r="S44" s="69"/>
      <c r="T44" s="70"/>
      <c r="U44" s="71"/>
      <c r="V44" s="56">
        <f t="shared" ref="V44:V45" si="6">(K44-P44)</f>
        <v>0</v>
      </c>
      <c r="W44" s="55">
        <f t="shared" ref="W44:W45" si="7">(L44-Q44)</f>
        <v>0</v>
      </c>
      <c r="X44" s="55">
        <f t="shared" ref="X44:X45" si="8">(M44-R44)</f>
        <v>0</v>
      </c>
      <c r="Y44" s="55">
        <f t="shared" ref="Y44:Y45" si="9">(N44-S44)</f>
        <v>0</v>
      </c>
      <c r="Z44" s="55">
        <f t="shared" ref="Z44:Z45" si="10">(O44-T44)</f>
        <v>0</v>
      </c>
      <c r="AA44" s="59">
        <f t="shared" si="5"/>
        <v>0</v>
      </c>
    </row>
    <row r="45" spans="2:27" s="1" customFormat="1" ht="15" x14ac:dyDescent="0.2">
      <c r="B45" s="28" t="s">
        <v>42</v>
      </c>
      <c r="C45" s="76" t="s">
        <v>64</v>
      </c>
      <c r="D45" s="29" t="s">
        <v>184</v>
      </c>
      <c r="E45" s="33" t="s">
        <v>128</v>
      </c>
      <c r="F45" s="28" t="s">
        <v>77</v>
      </c>
      <c r="G45" s="77" t="s">
        <v>144</v>
      </c>
      <c r="H45" s="77" t="s">
        <v>214</v>
      </c>
      <c r="I45" s="77" t="s">
        <v>305</v>
      </c>
      <c r="J45" s="5">
        <v>0</v>
      </c>
      <c r="K45" s="65"/>
      <c r="L45" s="66"/>
      <c r="M45" s="66"/>
      <c r="N45" s="66"/>
      <c r="O45" s="67"/>
      <c r="P45" s="68"/>
      <c r="Q45" s="69"/>
      <c r="R45" s="69"/>
      <c r="S45" s="69"/>
      <c r="T45" s="70"/>
      <c r="U45" s="71"/>
      <c r="V45" s="56">
        <f t="shared" si="6"/>
        <v>0</v>
      </c>
      <c r="W45" s="55">
        <f t="shared" si="7"/>
        <v>0</v>
      </c>
      <c r="X45" s="55">
        <f t="shared" si="8"/>
        <v>0</v>
      </c>
      <c r="Y45" s="55">
        <f t="shared" si="9"/>
        <v>0</v>
      </c>
      <c r="Z45" s="55">
        <f t="shared" si="10"/>
        <v>0</v>
      </c>
      <c r="AA45" s="59">
        <f t="shared" si="5"/>
        <v>0</v>
      </c>
    </row>
    <row r="46" spans="2:27" ht="15.75" thickBot="1" x14ac:dyDescent="0.25">
      <c r="B46" s="28" t="s">
        <v>45</v>
      </c>
      <c r="C46" s="76" t="s">
        <v>83</v>
      </c>
      <c r="D46" s="29" t="s">
        <v>185</v>
      </c>
      <c r="E46" s="33" t="s">
        <v>122</v>
      </c>
      <c r="F46" s="34" t="s">
        <v>77</v>
      </c>
      <c r="G46" s="80" t="s">
        <v>238</v>
      </c>
      <c r="H46" s="78" t="s">
        <v>306</v>
      </c>
      <c r="I46" s="78" t="s">
        <v>307</v>
      </c>
      <c r="J46" s="5">
        <v>0</v>
      </c>
      <c r="K46" s="18"/>
      <c r="L46" s="19"/>
      <c r="M46" s="19"/>
      <c r="N46" s="19"/>
      <c r="O46" s="20"/>
      <c r="P46" s="25"/>
      <c r="Q46" s="26"/>
      <c r="R46" s="26"/>
      <c r="S46" s="26"/>
      <c r="T46" s="37"/>
      <c r="U46" s="40"/>
      <c r="V46" s="57">
        <f t="shared" si="0"/>
        <v>0</v>
      </c>
      <c r="W46" s="58">
        <f t="shared" si="1"/>
        <v>0</v>
      </c>
      <c r="X46" s="58">
        <f t="shared" si="2"/>
        <v>0</v>
      </c>
      <c r="Y46" s="58">
        <f t="shared" si="3"/>
        <v>0</v>
      </c>
      <c r="Z46" s="58">
        <f t="shared" si="4"/>
        <v>0</v>
      </c>
      <c r="AA46" s="60">
        <f t="shared" si="5"/>
        <v>0</v>
      </c>
    </row>
    <row r="47" spans="2:27" ht="24" thickBot="1" x14ac:dyDescent="0.25">
      <c r="B47" s="141" t="s">
        <v>207</v>
      </c>
      <c r="C47" s="142"/>
      <c r="D47" s="142"/>
      <c r="E47" s="142"/>
      <c r="F47" s="142"/>
      <c r="G47" s="54"/>
      <c r="H47" s="139">
        <f>COUNT(H4:J46)</f>
        <v>43</v>
      </c>
      <c r="I47" s="139"/>
      <c r="J47" s="140"/>
      <c r="K47" s="44">
        <f t="shared" ref="K47:T47" si="11">SUM(K4:K46)</f>
        <v>0</v>
      </c>
      <c r="L47" s="41">
        <f t="shared" si="11"/>
        <v>0</v>
      </c>
      <c r="M47" s="41">
        <f t="shared" si="11"/>
        <v>0</v>
      </c>
      <c r="N47" s="41">
        <f t="shared" si="11"/>
        <v>0</v>
      </c>
      <c r="O47" s="45">
        <f t="shared" si="11"/>
        <v>0</v>
      </c>
      <c r="P47" s="46">
        <f t="shared" si="11"/>
        <v>0</v>
      </c>
      <c r="Q47" s="42">
        <f t="shared" si="11"/>
        <v>0</v>
      </c>
      <c r="R47" s="42">
        <f t="shared" si="11"/>
        <v>0</v>
      </c>
      <c r="S47" s="42">
        <f t="shared" si="11"/>
        <v>0</v>
      </c>
      <c r="T47" s="42">
        <f t="shared" si="11"/>
        <v>0</v>
      </c>
      <c r="U47" s="52">
        <v>0</v>
      </c>
      <c r="V47" s="47">
        <f t="shared" ref="V47:AA47" si="12">SUM(V4:V46)</f>
        <v>0</v>
      </c>
      <c r="W47" s="43">
        <f t="shared" si="12"/>
        <v>0</v>
      </c>
      <c r="X47" s="43">
        <f t="shared" si="12"/>
        <v>0</v>
      </c>
      <c r="Y47" s="43">
        <f t="shared" si="12"/>
        <v>0</v>
      </c>
      <c r="Z47" s="43">
        <f t="shared" si="12"/>
        <v>0</v>
      </c>
      <c r="AA47" s="53">
        <f t="shared" si="12"/>
        <v>0</v>
      </c>
    </row>
  </sheetData>
  <autoFilter ref="B3:F46"/>
  <mergeCells count="7">
    <mergeCell ref="V2:AA2"/>
    <mergeCell ref="B2:J2"/>
    <mergeCell ref="H47:J47"/>
    <mergeCell ref="B47:F47"/>
    <mergeCell ref="B1:J1"/>
    <mergeCell ref="K2:O2"/>
    <mergeCell ref="P2:T2"/>
  </mergeCells>
  <conditionalFormatting sqref="V4:AA46">
    <cfRule type="cellIs" dxfId="7" priority="8" operator="greaterThan">
      <formula>0</formula>
    </cfRule>
  </conditionalFormatting>
  <conditionalFormatting sqref="AA4:AA46">
    <cfRule type="cellIs" dxfId="6" priority="2" operator="lessThan">
      <formula>0</formula>
    </cfRule>
    <cfRule type="cellIs" dxfId="5" priority="7" operator="equal">
      <formula>0</formula>
    </cfRule>
  </conditionalFormatting>
  <conditionalFormatting sqref="K4:Z46">
    <cfRule type="cellIs" dxfId="4" priority="6" operator="greaterThan">
      <formula>0</formula>
    </cfRule>
  </conditionalFormatting>
  <conditionalFormatting sqref="P4:T46">
    <cfRule type="cellIs" dxfId="3" priority="5" operator="greaterThan">
      <formula>0</formula>
    </cfRule>
  </conditionalFormatting>
  <conditionalFormatting sqref="K4:O46">
    <cfRule type="cellIs" dxfId="2" priority="4" operator="greaterThan">
      <formula>0</formula>
    </cfRule>
  </conditionalFormatting>
  <conditionalFormatting sqref="U4:U46">
    <cfRule type="cellIs" dxfId="1" priority="3" operator="notEqual">
      <formula>"-"</formula>
    </cfRule>
  </conditionalFormatting>
  <conditionalFormatting sqref="V4:Z46">
    <cfRule type="cellIs" dxfId="0" priority="1" operator="lessThan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workbookViewId="0">
      <selection activeCell="F19" sqref="F19"/>
    </sheetView>
  </sheetViews>
  <sheetFormatPr defaultRowHeight="14.25" x14ac:dyDescent="0.2"/>
  <cols>
    <col min="1" max="1" width="1.25" style="1" customWidth="1"/>
    <col min="4" max="4" width="11.75" customWidth="1"/>
    <col min="5" max="5" width="11.625" customWidth="1"/>
    <col min="6" max="6" width="45.875" customWidth="1"/>
  </cols>
  <sheetData>
    <row r="1" spans="2:6" s="1" customFormat="1" ht="7.5" customHeight="1" x14ac:dyDescent="0.2"/>
    <row r="2" spans="2:6" ht="15" x14ac:dyDescent="0.25">
      <c r="B2" s="150" t="s">
        <v>99</v>
      </c>
      <c r="C2" s="150"/>
      <c r="D2" s="150"/>
      <c r="E2" s="150"/>
      <c r="F2" s="63" t="s">
        <v>346</v>
      </c>
    </row>
    <row r="3" spans="2:6" ht="15" x14ac:dyDescent="0.25">
      <c r="F3" s="64" t="s">
        <v>237</v>
      </c>
    </row>
    <row r="4" spans="2:6" x14ac:dyDescent="0.2">
      <c r="B4" s="2" t="s">
        <v>94</v>
      </c>
      <c r="C4" s="2" t="s">
        <v>95</v>
      </c>
      <c r="D4" s="2" t="s">
        <v>96</v>
      </c>
      <c r="E4" s="2" t="s">
        <v>97</v>
      </c>
    </row>
    <row r="5" spans="2:6" x14ac:dyDescent="0.2">
      <c r="B5" s="7" t="s">
        <v>75</v>
      </c>
      <c r="C5" s="2" t="s">
        <v>9</v>
      </c>
      <c r="D5" s="2" t="s">
        <v>46</v>
      </c>
      <c r="E5" s="2" t="s">
        <v>33</v>
      </c>
    </row>
    <row r="6" spans="2:6" x14ac:dyDescent="0.2">
      <c r="B6" s="7" t="s">
        <v>38</v>
      </c>
      <c r="C6" s="2"/>
      <c r="D6" s="2"/>
      <c r="E6" s="7" t="s">
        <v>26</v>
      </c>
    </row>
    <row r="7" spans="2:6" x14ac:dyDescent="0.2">
      <c r="B7" s="7" t="s">
        <v>41</v>
      </c>
      <c r="C7" s="2"/>
      <c r="D7" s="2"/>
      <c r="E7" s="2"/>
    </row>
    <row r="9" spans="2:6" x14ac:dyDescent="0.2">
      <c r="B9" s="149" t="s">
        <v>98</v>
      </c>
      <c r="C9" s="149"/>
      <c r="D9" s="149"/>
      <c r="E9" s="149"/>
    </row>
    <row r="10" spans="2:6" x14ac:dyDescent="0.2">
      <c r="B10" s="2" t="s">
        <v>45</v>
      </c>
      <c r="C10" s="2" t="s">
        <v>16</v>
      </c>
      <c r="D10" s="2" t="s">
        <v>35</v>
      </c>
      <c r="E10" s="2" t="s">
        <v>72</v>
      </c>
    </row>
    <row r="11" spans="2:6" x14ac:dyDescent="0.2">
      <c r="B11" s="2" t="s">
        <v>27</v>
      </c>
      <c r="C11" s="2" t="s">
        <v>14</v>
      </c>
      <c r="D11" s="2" t="s">
        <v>29</v>
      </c>
      <c r="E11" s="2" t="s">
        <v>7</v>
      </c>
    </row>
    <row r="13" spans="2:6" x14ac:dyDescent="0.2">
      <c r="B13" s="151" t="s">
        <v>100</v>
      </c>
      <c r="C13" s="151"/>
      <c r="D13" s="151"/>
      <c r="E13" s="151"/>
    </row>
  </sheetData>
  <mergeCells count="3">
    <mergeCell ref="B9:E9"/>
    <mergeCell ref="B2:E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מחזור מ''ו</vt:lpstr>
      <vt:lpstr>גיליון זיכויים</vt:lpstr>
      <vt:lpstr>לפטופים חסרים</vt:lpstr>
      <vt:lpstr>'מחזור מ''''ו'!_FilterDatabase</vt:lpstr>
      <vt:lpstr>'גיליון זיכויים'!WPrint_Area_W</vt:lpstr>
      <vt:lpstr>'מחזור מ''''ו'!WPrint_Area_W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IDF</dc:creator>
  <cp:lastModifiedBy>GOI</cp:lastModifiedBy>
  <cp:lastPrinted>2019-05-27T11:40:50Z</cp:lastPrinted>
  <dcterms:created xsi:type="dcterms:W3CDTF">2015-10-26T12:36:39Z</dcterms:created>
  <dcterms:modified xsi:type="dcterms:W3CDTF">2019-05-27T13:03:13Z</dcterms:modified>
</cp:coreProperties>
</file>