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EPIA-DOCX\Sales\AAAsales\Ori Yaron\active\צהל\"/>
    </mc:Choice>
  </mc:AlternateContent>
  <bookViews>
    <workbookView xWindow="0" yWindow="0" windowWidth="19200" windowHeight="6492"/>
  </bookViews>
  <sheets>
    <sheet name="הצעת מחיר לצבא לתחזוקות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30" i="1"/>
  <c r="E31" i="1"/>
  <c r="E33" i="1"/>
  <c r="D28" i="1"/>
  <c r="D29" i="1"/>
  <c r="E29" i="1" s="1"/>
  <c r="D30" i="1"/>
  <c r="D31" i="1"/>
  <c r="D32" i="1"/>
  <c r="E32" i="1" s="1"/>
  <c r="D33" i="1"/>
  <c r="C28" i="1"/>
  <c r="C29" i="1"/>
  <c r="C30" i="1"/>
  <c r="C31" i="1"/>
  <c r="C32" i="1"/>
  <c r="C33" i="1"/>
  <c r="C27" i="1"/>
  <c r="D27" i="1"/>
  <c r="E27" i="1"/>
  <c r="C26" i="1"/>
  <c r="D26" i="1"/>
  <c r="E26" i="1" s="1"/>
  <c r="D25" i="1" l="1"/>
  <c r="E25" i="1" s="1"/>
  <c r="C25" i="1"/>
  <c r="D24" i="1"/>
  <c r="E24" i="1" s="1"/>
  <c r="C24" i="1"/>
  <c r="D23" i="1"/>
  <c r="E23" i="1" s="1"/>
  <c r="C23" i="1"/>
  <c r="E22" i="1"/>
  <c r="D22" i="1"/>
  <c r="C22" i="1"/>
  <c r="D21" i="1"/>
  <c r="E21" i="1" s="1"/>
  <c r="C21" i="1"/>
  <c r="D20" i="1"/>
  <c r="E20" i="1" s="1"/>
  <c r="C20" i="1"/>
  <c r="D19" i="1"/>
  <c r="E19" i="1" s="1"/>
  <c r="C19" i="1"/>
  <c r="E18" i="1"/>
  <c r="D18" i="1"/>
  <c r="C18" i="1"/>
  <c r="D17" i="1"/>
  <c r="E17" i="1" s="1"/>
  <c r="C17" i="1"/>
  <c r="D16" i="1"/>
  <c r="E16" i="1" s="1"/>
  <c r="C16" i="1"/>
  <c r="D15" i="1"/>
  <c r="E15" i="1" s="1"/>
  <c r="C15" i="1"/>
  <c r="D14" i="1"/>
  <c r="E14" i="1" s="1"/>
  <c r="C14" i="1"/>
  <c r="D13" i="1"/>
  <c r="E13" i="1" s="1"/>
  <c r="C13" i="1"/>
  <c r="D12" i="1"/>
  <c r="E12" i="1" s="1"/>
  <c r="C12" i="1"/>
  <c r="E11" i="1"/>
  <c r="D11" i="1"/>
  <c r="C11" i="1"/>
  <c r="D10" i="1"/>
  <c r="E10" i="1" s="1"/>
  <c r="C10" i="1"/>
  <c r="D9" i="1"/>
  <c r="E9" i="1" s="1"/>
  <c r="C9" i="1"/>
  <c r="D8" i="1"/>
  <c r="E8" i="1" s="1"/>
  <c r="C8" i="1"/>
  <c r="B7" i="1"/>
  <c r="C7" i="1" s="1"/>
  <c r="E6" i="1"/>
  <c r="D6" i="1"/>
  <c r="C6" i="1"/>
  <c r="D5" i="1"/>
  <c r="E5" i="1" s="1"/>
  <c r="C5" i="1"/>
  <c r="D4" i="1"/>
  <c r="E4" i="1" s="1"/>
  <c r="C4" i="1"/>
  <c r="D3" i="1"/>
  <c r="E3" i="1" s="1"/>
  <c r="C3" i="1"/>
  <c r="E2" i="1"/>
  <c r="D2" i="1"/>
  <c r="C2" i="1"/>
  <c r="D7" i="1" l="1"/>
  <c r="E7" i="1" s="1"/>
</calcChain>
</file>

<file path=xl/sharedStrings.xml><?xml version="1.0" encoding="utf-8"?>
<sst xmlns="http://schemas.openxmlformats.org/spreadsheetml/2006/main" count="66" uniqueCount="64">
  <si>
    <t>עלות בש"ח לרבעון לפני מע"מ</t>
  </si>
  <si>
    <t>עלות בש"ח לרבעון כולל מע"מ</t>
  </si>
  <si>
    <t>עלות שנתית לפני מע"מ</t>
  </si>
  <si>
    <t>עלות שנתית כולל מע"מ</t>
  </si>
  <si>
    <t>הערות פנימיות</t>
  </si>
  <si>
    <t>משטרה צבאית</t>
  </si>
  <si>
    <t>תחזוקה עד 02/2015 מהזמנה 4440561467</t>
  </si>
  <si>
    <t>יוהל"ן</t>
  </si>
  <si>
    <t>תחזוקה עד 02/2015 מהזמנה 4440561480</t>
  </si>
  <si>
    <t>מנהלת מגורים - תחזוקה</t>
  </si>
  <si>
    <t>אין תחזוקה, הסתיימה ב- 05/2014 . פרויקט ראשון מהזמנה 4440497869</t>
  </si>
  <si>
    <t>תחזוקה אתר גנרי</t>
  </si>
  <si>
    <t>אין תחזוקה, הסתיימה ב- 08/2014 . פרויקט ראשון מהזמנה 4440541077</t>
  </si>
  <si>
    <t>גלצ / גלגלצ - תחזוקה</t>
  </si>
  <si>
    <t>יש הזמנה פתוחה עד 16.11.2015 מהזמנה 4440621743</t>
  </si>
  <si>
    <t>גלצ / גלגלצ - תחזוקה סטרימינג+אירוח</t>
  </si>
  <si>
    <t>תחזוקה עד סוף 2015 מהזמנה 4440621740</t>
  </si>
  <si>
    <t>דובר צה"ל - תחזוקה</t>
  </si>
  <si>
    <t>תחזוקה עד 06/2015 מהזמנה 4440632904</t>
  </si>
  <si>
    <t>דובר צה"ל - כוננות 24/7</t>
  </si>
  <si>
    <t>תחזוקה עד 08/2015 מהזמנה 4440496664</t>
  </si>
  <si>
    <t>מז"י - תחזוקה</t>
  </si>
  <si>
    <t>תחזוקה עד 06/2015 מהזמנה 4440415324</t>
  </si>
  <si>
    <t>פצ"ר (פרקליטות צבאית) - תחזוקה</t>
  </si>
  <si>
    <t>תחזוקה עד 03/2015 מהזמנה 4440646461</t>
  </si>
  <si>
    <t>אט"ל - תחזוקה
(אט"ל/הגנת הסביבה/חיל חימוש/חיל הרפואה/חיל הלוגיסטיקה/מדים עד הבית)</t>
  </si>
  <si>
    <t>תחזוקה עד 06/2015 מהזמנה 4440633344</t>
  </si>
  <si>
    <t>מתפ"ש - תחזוקה</t>
  </si>
  <si>
    <t>אין תחזוקה בתוקף.  פרויקט מהזמנה 4440264259 ושושים מ 444030905</t>
  </si>
  <si>
    <t>פיקוד העורף - תחזוקה</t>
  </si>
  <si>
    <t>תחזוקה עד 03/2015 מהזמנה 4440580910</t>
  </si>
  <si>
    <t>פיקוד העורף - סטרימינג</t>
  </si>
  <si>
    <t>פיקוד העורף - אקאמאי</t>
  </si>
  <si>
    <t>תחזוקה עד 03/2015 מהזמנה 4440560620</t>
  </si>
  <si>
    <t xml:space="preserve">פיקוד העורף - יקל"ר - תחזוקה </t>
  </si>
  <si>
    <t>תחזוקה עד 06/2015 מהזמנה 4440583210</t>
  </si>
  <si>
    <t>מילואים חיילים - תחזוקה שנתית</t>
  </si>
  <si>
    <t>תחזוקה עד 05/2015 מהזמנה 4440553755</t>
  </si>
  <si>
    <t>מילואים מפקדים - תחזוקה שנתית</t>
  </si>
  <si>
    <t>תחילת תחזוקה 03/2015 סיום 02/2016, מהזמנה 4440553755</t>
  </si>
  <si>
    <t>חיל האוויר</t>
  </si>
  <si>
    <t>תחזוקה עד 09/2015 מהזמנה 4440608978</t>
  </si>
  <si>
    <t>טייסות - תחזוקה (פורטל אנשים)</t>
  </si>
  <si>
    <t>תחזוקה עד 04/2015 מהזמנה 4440569035</t>
  </si>
  <si>
    <t>מכללת פו"מ (מערכות)</t>
  </si>
  <si>
    <t>תחזוקה עד 05/2015 מהזמנה 4440575525</t>
  </si>
  <si>
    <t>עולים על מדים מובייל (מיטב)</t>
  </si>
  <si>
    <t>אין תחזוקה</t>
  </si>
  <si>
    <t>אורחות חיים</t>
  </si>
  <si>
    <t>תחזוקה מהזמנה 4440445065</t>
  </si>
  <si>
    <t xml:space="preserve">הצעת מחיר לתחזוקה שנתית של אפליקציית צה"ל </t>
  </si>
  <si>
    <t>ארוח אתר גיבוי לדובר צה"ל</t>
  </si>
  <si>
    <t>ארוח מנהל מגורים</t>
  </si>
  <si>
    <t xml:space="preserve">תחזוקה עבור אתר המותאם של מז"י </t>
  </si>
  <si>
    <t>יחד עם האתר הרגיל. אין עלות נוספת</t>
  </si>
  <si>
    <t>תחזוקה עבור אתר נקח"ל</t>
  </si>
  <si>
    <t>תחזוקה עבור אתר מתפ"ש</t>
  </si>
  <si>
    <t>תחזוקה עבור מסר לאומי -שופר</t>
  </si>
  <si>
    <t>תחזוקה עבור אתר חיל הים</t>
  </si>
  <si>
    <t xml:space="preserve">תחזוקה עבור אתר המותאם של מרץ </t>
  </si>
  <si>
    <t>כלול עם מרץ</t>
  </si>
  <si>
    <t>הזמנה קודמת : 4440408945</t>
  </si>
  <si>
    <t xml:space="preserve">הזמנה מקורית לפרויקט : 4440335458 </t>
  </si>
  <si>
    <t xml:space="preserve">הזמנה מקורית לפרויקט : 4440353441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</si>
</sst>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7"/>
      <scheme val="minor"/>
    </font>
    <font>
      <sz val="10"/>
      <color rgb="FF000000"/>
      <name val="Arial"/>
      <family val="2"/>
      <scheme val="minor"/>
    </font>
    <font>
      <sz val="11"/>
      <name val="Arial"/>
      <family val="2"/>
      <charset val="177"/>
      <scheme val="minor"/>
    </font>
    <font>
      <sz val="10"/>
      <color rgb="FF000000"/>
      <name val="Arial"/>
      <family val="2"/>
      <charset val="177"/>
      <scheme val="minor"/>
    </font>
    <font>
      <u/>
      <sz val="10"/>
      <color theme="1"/>
      <name val="Arial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ill="1" applyBorder="1"/>
    <xf numFmtId="0" fontId="1" fillId="0" borderId="1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0" fillId="0" borderId="1" xfId="0" applyBorder="1"/>
    <xf numFmtId="0" fontId="2" fillId="0" borderId="0" xfId="0" applyFont="1" applyFill="1"/>
    <xf numFmtId="0" fontId="3" fillId="0" borderId="1" xfId="0" applyFont="1" applyFill="1" applyBorder="1" applyAlignment="1">
      <alignment horizontal="right" wrapText="1"/>
    </xf>
    <xf numFmtId="0" fontId="0" fillId="0" borderId="0" xfId="0" applyFill="1"/>
    <xf numFmtId="0" fontId="1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0" xfId="0" applyFont="1"/>
    <xf numFmtId="0" fontId="0" fillId="0" borderId="3" xfId="0" applyFill="1" applyBorder="1"/>
    <xf numFmtId="0" fontId="3" fillId="0" borderId="2" xfId="0" applyFont="1" applyFill="1" applyBorder="1" applyAlignment="1">
      <alignment horizontal="right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33"/>
  <sheetViews>
    <sheetView rightToLeft="1" tabSelected="1" topLeftCell="A13" workbookViewId="0">
      <selection activeCell="A34" sqref="A34"/>
    </sheetView>
  </sheetViews>
  <sheetFormatPr defaultRowHeight="13.8" x14ac:dyDescent="0.25"/>
  <cols>
    <col min="1" max="1" width="33.69921875" style="7" bestFit="1" customWidth="1"/>
    <col min="2" max="2" width="10.5" customWidth="1"/>
    <col min="3" max="3" width="10.59765625" customWidth="1"/>
    <col min="4" max="4" width="10.69921875" customWidth="1"/>
    <col min="5" max="5" width="10.8984375" customWidth="1"/>
    <col min="6" max="6" width="51.19921875" bestFit="1" customWidth="1"/>
  </cols>
  <sheetData>
    <row r="1" spans="1:10" ht="39.6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I1">
        <v>1.18</v>
      </c>
      <c r="J1">
        <v>4</v>
      </c>
    </row>
    <row r="2" spans="1:10" x14ac:dyDescent="0.25">
      <c r="A2" s="2" t="s">
        <v>5</v>
      </c>
      <c r="B2" s="4">
        <v>1050</v>
      </c>
      <c r="C2" s="4">
        <f>B2*$I$1</f>
        <v>1239</v>
      </c>
      <c r="D2" s="4">
        <f>B2*$J$1</f>
        <v>4200</v>
      </c>
      <c r="E2" s="4">
        <f>D2*$I$1</f>
        <v>4956</v>
      </c>
      <c r="F2" s="5" t="s">
        <v>6</v>
      </c>
    </row>
    <row r="3" spans="1:10" x14ac:dyDescent="0.25">
      <c r="A3" s="2" t="s">
        <v>7</v>
      </c>
      <c r="B3" s="4">
        <v>1251</v>
      </c>
      <c r="C3" s="4">
        <f t="shared" ref="C3:C33" si="0">B3*$I$1</f>
        <v>1476.1799999999998</v>
      </c>
      <c r="D3" s="4">
        <f t="shared" ref="D3:D33" si="1">B3*$J$1</f>
        <v>5004</v>
      </c>
      <c r="E3" s="4">
        <f t="shared" ref="E3:E33" si="2">D3*$I$1</f>
        <v>5904.7199999999993</v>
      </c>
      <c r="F3" s="5" t="s">
        <v>8</v>
      </c>
    </row>
    <row r="4" spans="1:10" x14ac:dyDescent="0.25">
      <c r="A4" s="6" t="s">
        <v>9</v>
      </c>
      <c r="B4" s="4">
        <v>25768</v>
      </c>
      <c r="C4" s="4">
        <f t="shared" si="0"/>
        <v>30406.239999999998</v>
      </c>
      <c r="D4" s="4">
        <f t="shared" si="1"/>
        <v>103072</v>
      </c>
      <c r="E4" s="4">
        <f t="shared" si="2"/>
        <v>121624.95999999999</v>
      </c>
      <c r="F4" s="2" t="s">
        <v>10</v>
      </c>
    </row>
    <row r="5" spans="1:10" x14ac:dyDescent="0.25">
      <c r="A5" s="6" t="s">
        <v>11</v>
      </c>
      <c r="B5" s="4">
        <v>14925</v>
      </c>
      <c r="C5" s="4">
        <f t="shared" si="0"/>
        <v>17611.5</v>
      </c>
      <c r="D5" s="4">
        <f t="shared" si="1"/>
        <v>59700</v>
      </c>
      <c r="E5" s="4">
        <f t="shared" si="2"/>
        <v>70446</v>
      </c>
      <c r="F5" s="2" t="s">
        <v>12</v>
      </c>
    </row>
    <row r="6" spans="1:10" x14ac:dyDescent="0.25">
      <c r="A6" s="2" t="s">
        <v>13</v>
      </c>
      <c r="B6" s="4">
        <v>21642</v>
      </c>
      <c r="C6" s="4">
        <f t="shared" si="0"/>
        <v>25537.559999999998</v>
      </c>
      <c r="D6" s="4">
        <f t="shared" si="1"/>
        <v>86568</v>
      </c>
      <c r="E6" s="4">
        <f t="shared" si="2"/>
        <v>102150.23999999999</v>
      </c>
      <c r="F6" s="7" t="s">
        <v>14</v>
      </c>
    </row>
    <row r="7" spans="1:10" x14ac:dyDescent="0.25">
      <c r="A7" s="2" t="s">
        <v>15</v>
      </c>
      <c r="B7" s="4">
        <f>156750+2754+14673</f>
        <v>174177</v>
      </c>
      <c r="C7" s="4">
        <f t="shared" si="0"/>
        <v>205528.86</v>
      </c>
      <c r="D7" s="4">
        <f t="shared" si="1"/>
        <v>696708</v>
      </c>
      <c r="E7" s="4">
        <f t="shared" si="2"/>
        <v>822115.44</v>
      </c>
      <c r="F7" s="7" t="s">
        <v>16</v>
      </c>
    </row>
    <row r="8" spans="1:10" x14ac:dyDescent="0.25">
      <c r="A8" s="6" t="s">
        <v>17</v>
      </c>
      <c r="B8" s="4">
        <v>11136</v>
      </c>
      <c r="C8" s="4">
        <f t="shared" si="0"/>
        <v>13140.48</v>
      </c>
      <c r="D8" s="4">
        <f t="shared" si="1"/>
        <v>44544</v>
      </c>
      <c r="E8" s="4">
        <f t="shared" si="2"/>
        <v>52561.919999999998</v>
      </c>
      <c r="F8" s="7" t="s">
        <v>18</v>
      </c>
    </row>
    <row r="9" spans="1:10" x14ac:dyDescent="0.25">
      <c r="A9" s="6" t="s">
        <v>19</v>
      </c>
      <c r="B9" s="4">
        <v>13332</v>
      </c>
      <c r="C9" s="4">
        <f t="shared" si="0"/>
        <v>15731.759999999998</v>
      </c>
      <c r="D9" s="4">
        <f t="shared" si="1"/>
        <v>53328</v>
      </c>
      <c r="E9" s="4">
        <f t="shared" si="2"/>
        <v>62927.039999999994</v>
      </c>
      <c r="F9" s="7" t="s">
        <v>20</v>
      </c>
    </row>
    <row r="10" spans="1:10" x14ac:dyDescent="0.25">
      <c r="A10" s="8" t="s">
        <v>21</v>
      </c>
      <c r="B10" s="4">
        <v>8400</v>
      </c>
      <c r="C10" s="4">
        <f t="shared" si="0"/>
        <v>9912</v>
      </c>
      <c r="D10" s="4">
        <f t="shared" si="1"/>
        <v>33600</v>
      </c>
      <c r="E10" s="4">
        <f t="shared" si="2"/>
        <v>39648</v>
      </c>
      <c r="F10" s="7" t="s">
        <v>22</v>
      </c>
    </row>
    <row r="11" spans="1:10" x14ac:dyDescent="0.25">
      <c r="A11" s="6" t="s">
        <v>23</v>
      </c>
      <c r="B11" s="4">
        <v>2454</v>
      </c>
      <c r="C11" s="4">
        <f t="shared" si="0"/>
        <v>2895.72</v>
      </c>
      <c r="D11" s="4">
        <f t="shared" si="1"/>
        <v>9816</v>
      </c>
      <c r="E11" s="4">
        <f t="shared" si="2"/>
        <v>11582.88</v>
      </c>
      <c r="F11" s="7" t="s">
        <v>24</v>
      </c>
    </row>
    <row r="12" spans="1:10" ht="39.6" x14ac:dyDescent="0.25">
      <c r="A12" s="6" t="s">
        <v>25</v>
      </c>
      <c r="B12" s="4">
        <v>17853</v>
      </c>
      <c r="C12" s="4">
        <f t="shared" si="0"/>
        <v>21066.539999999997</v>
      </c>
      <c r="D12" s="4">
        <f t="shared" si="1"/>
        <v>71412</v>
      </c>
      <c r="E12" s="4">
        <f t="shared" si="2"/>
        <v>84266.159999999989</v>
      </c>
      <c r="F12" s="7" t="s">
        <v>26</v>
      </c>
    </row>
    <row r="13" spans="1:10" x14ac:dyDescent="0.25">
      <c r="A13" s="6" t="s">
        <v>27</v>
      </c>
      <c r="B13" s="4">
        <v>2532</v>
      </c>
      <c r="C13" s="4">
        <f t="shared" si="0"/>
        <v>2987.7599999999998</v>
      </c>
      <c r="D13" s="4">
        <f t="shared" si="1"/>
        <v>10128</v>
      </c>
      <c r="E13" s="4">
        <f t="shared" si="2"/>
        <v>11951.039999999999</v>
      </c>
      <c r="F13" s="2" t="s">
        <v>28</v>
      </c>
    </row>
    <row r="14" spans="1:10" x14ac:dyDescent="0.25">
      <c r="A14" s="6" t="s">
        <v>29</v>
      </c>
      <c r="B14" s="4">
        <v>14640</v>
      </c>
      <c r="C14" s="4">
        <f t="shared" si="0"/>
        <v>17275.2</v>
      </c>
      <c r="D14" s="4">
        <f t="shared" si="1"/>
        <v>58560</v>
      </c>
      <c r="E14" s="4">
        <f t="shared" si="2"/>
        <v>69100.800000000003</v>
      </c>
      <c r="F14" s="7" t="s">
        <v>30</v>
      </c>
    </row>
    <row r="15" spans="1:10" x14ac:dyDescent="0.25">
      <c r="A15" s="6" t="s">
        <v>31</v>
      </c>
      <c r="B15" s="4">
        <v>4500</v>
      </c>
      <c r="C15" s="4">
        <f t="shared" si="0"/>
        <v>5310</v>
      </c>
      <c r="D15" s="4">
        <f t="shared" si="1"/>
        <v>18000</v>
      </c>
      <c r="E15" s="4">
        <f t="shared" si="2"/>
        <v>21240</v>
      </c>
      <c r="F15" s="7" t="s">
        <v>30</v>
      </c>
    </row>
    <row r="16" spans="1:10" x14ac:dyDescent="0.25">
      <c r="A16" s="6" t="s">
        <v>32</v>
      </c>
      <c r="B16" s="4">
        <v>29400</v>
      </c>
      <c r="C16" s="4">
        <f t="shared" si="0"/>
        <v>34692</v>
      </c>
      <c r="D16" s="4">
        <f t="shared" si="1"/>
        <v>117600</v>
      </c>
      <c r="E16" s="4">
        <f t="shared" si="2"/>
        <v>138768</v>
      </c>
      <c r="F16" s="7" t="s">
        <v>33</v>
      </c>
    </row>
    <row r="17" spans="1:6" x14ac:dyDescent="0.25">
      <c r="A17" s="6" t="s">
        <v>34</v>
      </c>
      <c r="B17" s="4">
        <v>10107</v>
      </c>
      <c r="C17" s="4">
        <f t="shared" si="0"/>
        <v>11926.26</v>
      </c>
      <c r="D17" s="4">
        <f t="shared" si="1"/>
        <v>40428</v>
      </c>
      <c r="E17" s="4">
        <f t="shared" si="2"/>
        <v>47705.04</v>
      </c>
      <c r="F17" s="7" t="s">
        <v>35</v>
      </c>
    </row>
    <row r="18" spans="1:6" x14ac:dyDescent="0.25">
      <c r="A18" s="9" t="s">
        <v>36</v>
      </c>
      <c r="B18" s="4">
        <v>48522</v>
      </c>
      <c r="C18" s="4">
        <f t="shared" si="0"/>
        <v>57255.96</v>
      </c>
      <c r="D18" s="4">
        <f t="shared" si="1"/>
        <v>194088</v>
      </c>
      <c r="E18" s="4">
        <f t="shared" si="2"/>
        <v>229023.84</v>
      </c>
      <c r="F18" s="7" t="s">
        <v>37</v>
      </c>
    </row>
    <row r="19" spans="1:6" x14ac:dyDescent="0.25">
      <c r="A19" s="9" t="s">
        <v>38</v>
      </c>
      <c r="B19" s="4">
        <v>48522</v>
      </c>
      <c r="C19" s="4">
        <f t="shared" si="0"/>
        <v>57255.96</v>
      </c>
      <c r="D19" s="4">
        <f t="shared" si="1"/>
        <v>194088</v>
      </c>
      <c r="E19" s="4">
        <f t="shared" si="2"/>
        <v>229023.84</v>
      </c>
      <c r="F19" s="7" t="s">
        <v>39</v>
      </c>
    </row>
    <row r="20" spans="1:6" x14ac:dyDescent="0.25">
      <c r="A20" s="6" t="s">
        <v>40</v>
      </c>
      <c r="B20" s="4">
        <v>18810</v>
      </c>
      <c r="C20" s="4">
        <f t="shared" si="0"/>
        <v>22195.8</v>
      </c>
      <c r="D20" s="4">
        <f t="shared" si="1"/>
        <v>75240</v>
      </c>
      <c r="E20" s="4">
        <f t="shared" si="2"/>
        <v>88783.2</v>
      </c>
      <c r="F20" s="7" t="s">
        <v>41</v>
      </c>
    </row>
    <row r="21" spans="1:6" x14ac:dyDescent="0.25">
      <c r="A21" s="6" t="s">
        <v>42</v>
      </c>
      <c r="B21" s="4">
        <v>20760</v>
      </c>
      <c r="C21" s="4">
        <f t="shared" si="0"/>
        <v>24496.799999999999</v>
      </c>
      <c r="D21" s="4">
        <f t="shared" si="1"/>
        <v>83040</v>
      </c>
      <c r="E21" s="4">
        <f t="shared" si="2"/>
        <v>97987.199999999997</v>
      </c>
      <c r="F21" s="7" t="s">
        <v>43</v>
      </c>
    </row>
    <row r="22" spans="1:6" x14ac:dyDescent="0.25">
      <c r="A22" s="6" t="s">
        <v>44</v>
      </c>
      <c r="B22" s="4">
        <v>2955</v>
      </c>
      <c r="C22" s="4">
        <f t="shared" si="0"/>
        <v>3486.8999999999996</v>
      </c>
      <c r="D22" s="4">
        <f t="shared" si="1"/>
        <v>11820</v>
      </c>
      <c r="E22" s="4">
        <f t="shared" si="2"/>
        <v>13947.599999999999</v>
      </c>
      <c r="F22" s="7" t="s">
        <v>45</v>
      </c>
    </row>
    <row r="23" spans="1:6" x14ac:dyDescent="0.25">
      <c r="A23" s="6" t="s">
        <v>46</v>
      </c>
      <c r="B23" s="4">
        <v>4823</v>
      </c>
      <c r="C23" s="4">
        <f t="shared" si="0"/>
        <v>5691.1399999999994</v>
      </c>
      <c r="D23" s="4">
        <f t="shared" si="1"/>
        <v>19292</v>
      </c>
      <c r="E23" s="4">
        <f t="shared" si="2"/>
        <v>22764.559999999998</v>
      </c>
      <c r="F23" s="5" t="s">
        <v>47</v>
      </c>
    </row>
    <row r="24" spans="1:6" x14ac:dyDescent="0.25">
      <c r="A24" s="1" t="s">
        <v>48</v>
      </c>
      <c r="B24" s="4">
        <v>30448</v>
      </c>
      <c r="C24" s="4">
        <f t="shared" si="0"/>
        <v>35928.639999999999</v>
      </c>
      <c r="D24" s="4">
        <f t="shared" si="1"/>
        <v>121792</v>
      </c>
      <c r="E24" s="4">
        <f t="shared" si="2"/>
        <v>143714.56</v>
      </c>
      <c r="F24" t="s">
        <v>49</v>
      </c>
    </row>
    <row r="25" spans="1:6" x14ac:dyDescent="0.25">
      <c r="A25" s="10" t="s">
        <v>50</v>
      </c>
      <c r="B25" s="11">
        <v>16000</v>
      </c>
      <c r="C25" s="11">
        <f t="shared" si="0"/>
        <v>18880</v>
      </c>
      <c r="D25" s="11">
        <f t="shared" si="1"/>
        <v>64000</v>
      </c>
      <c r="E25" s="11">
        <f t="shared" si="2"/>
        <v>75520</v>
      </c>
      <c r="F25" t="s">
        <v>47</v>
      </c>
    </row>
    <row r="26" spans="1:6" x14ac:dyDescent="0.25">
      <c r="A26" s="12" t="s">
        <v>51</v>
      </c>
      <c r="B26" s="11">
        <v>6300</v>
      </c>
      <c r="C26" s="11">
        <f t="shared" si="0"/>
        <v>7434</v>
      </c>
      <c r="D26" s="11">
        <f t="shared" si="1"/>
        <v>25200</v>
      </c>
      <c r="E26" s="11">
        <f t="shared" si="2"/>
        <v>29736</v>
      </c>
    </row>
    <row r="27" spans="1:6" x14ac:dyDescent="0.25">
      <c r="A27" s="12" t="s">
        <v>52</v>
      </c>
      <c r="B27" s="11">
        <v>6300</v>
      </c>
      <c r="C27" s="11">
        <f t="shared" si="0"/>
        <v>7434</v>
      </c>
      <c r="D27" s="11">
        <f t="shared" si="1"/>
        <v>25200</v>
      </c>
      <c r="E27" s="11">
        <f t="shared" si="2"/>
        <v>29736</v>
      </c>
    </row>
    <row r="28" spans="1:6" x14ac:dyDescent="0.25">
      <c r="A28" s="13" t="s">
        <v>53</v>
      </c>
      <c r="B28" s="11">
        <v>0</v>
      </c>
      <c r="C28" s="11">
        <f t="shared" si="0"/>
        <v>0</v>
      </c>
      <c r="D28" s="11">
        <f t="shared" si="1"/>
        <v>0</v>
      </c>
      <c r="E28" s="11">
        <f t="shared" si="2"/>
        <v>0</v>
      </c>
      <c r="F28" t="s">
        <v>54</v>
      </c>
    </row>
    <row r="29" spans="1:6" x14ac:dyDescent="0.25">
      <c r="A29" s="13" t="s">
        <v>55</v>
      </c>
      <c r="B29" s="11">
        <v>1050</v>
      </c>
      <c r="C29" s="11">
        <f t="shared" si="0"/>
        <v>1239</v>
      </c>
      <c r="D29" s="11">
        <f t="shared" si="1"/>
        <v>4200</v>
      </c>
      <c r="E29" s="11">
        <f t="shared" si="2"/>
        <v>4956</v>
      </c>
      <c r="F29" t="s">
        <v>62</v>
      </c>
    </row>
    <row r="30" spans="1:6" x14ac:dyDescent="0.25">
      <c r="A30" s="13" t="s">
        <v>56</v>
      </c>
      <c r="B30">
        <v>2532</v>
      </c>
      <c r="C30" s="11">
        <f t="shared" si="0"/>
        <v>2987.7599999999998</v>
      </c>
      <c r="D30" s="11">
        <f t="shared" si="1"/>
        <v>10128</v>
      </c>
      <c r="E30" s="11">
        <f t="shared" si="2"/>
        <v>11951.039999999999</v>
      </c>
      <c r="F30" t="s">
        <v>61</v>
      </c>
    </row>
    <row r="31" spans="1:6" x14ac:dyDescent="0.25">
      <c r="A31" s="13" t="s">
        <v>57</v>
      </c>
      <c r="B31">
        <v>27500</v>
      </c>
      <c r="C31" s="11">
        <f t="shared" si="0"/>
        <v>32450</v>
      </c>
      <c r="D31" s="11">
        <f t="shared" si="1"/>
        <v>110000</v>
      </c>
      <c r="E31" s="11">
        <f t="shared" si="2"/>
        <v>129800</v>
      </c>
    </row>
    <row r="32" spans="1:6" x14ac:dyDescent="0.25">
      <c r="A32" s="13" t="s">
        <v>58</v>
      </c>
      <c r="B32">
        <v>2532</v>
      </c>
      <c r="C32" s="11">
        <f t="shared" si="0"/>
        <v>2987.7599999999998</v>
      </c>
      <c r="D32" s="11">
        <f t="shared" si="1"/>
        <v>10128</v>
      </c>
      <c r="E32" s="11">
        <f t="shared" si="2"/>
        <v>11951.039999999999</v>
      </c>
      <c r="F32" t="s">
        <v>63</v>
      </c>
    </row>
    <row r="33" spans="1:6" x14ac:dyDescent="0.25">
      <c r="A33" s="13" t="s">
        <v>59</v>
      </c>
      <c r="C33" s="11">
        <f t="shared" si="0"/>
        <v>0</v>
      </c>
      <c r="D33" s="11">
        <f t="shared" si="1"/>
        <v>0</v>
      </c>
      <c r="E33" s="11">
        <f t="shared" si="2"/>
        <v>0</v>
      </c>
      <c r="F33" t="s">
        <v>60</v>
      </c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הצעת מחיר לצבא לתחזוקות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 Yaron</dc:creator>
  <cp:lastModifiedBy>Ori Yaron</cp:lastModifiedBy>
  <dcterms:created xsi:type="dcterms:W3CDTF">2015-03-18T10:32:56Z</dcterms:created>
  <dcterms:modified xsi:type="dcterms:W3CDTF">2015-03-26T13:44:22Z</dcterms:modified>
</cp:coreProperties>
</file>